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70" windowWidth="19020" windowHeight="11715"/>
  </bookViews>
  <sheets>
    <sheet name="Факт выполнения" sheetId="1" r:id="rId1"/>
  </sheets>
  <definedNames>
    <definedName name="_xlnm.Print_Area" localSheetId="0">'Факт выполнения'!$A$1:$E$598</definedName>
  </definedNames>
  <calcPr calcId="144525" refMode="R1C1"/>
</workbook>
</file>

<file path=xl/calcChain.xml><?xml version="1.0" encoding="utf-8"?>
<calcChain xmlns="http://schemas.openxmlformats.org/spreadsheetml/2006/main">
  <c r="E463" i="1" l="1"/>
  <c r="E371" i="1"/>
  <c r="E293" i="1"/>
  <c r="E147" i="1"/>
  <c r="E355" i="1"/>
  <c r="E536" i="1"/>
  <c r="E425" i="1"/>
  <c r="E59" i="1"/>
  <c r="E204" i="1" l="1"/>
  <c r="E312" i="1"/>
  <c r="E555" i="1" l="1"/>
  <c r="E192" i="1" l="1"/>
  <c r="E200" i="1"/>
  <c r="E449" i="1" l="1"/>
  <c r="E54" i="1"/>
  <c r="E170" i="1"/>
  <c r="E575" i="1" l="1"/>
  <c r="E197" i="1"/>
  <c r="E392" i="1"/>
  <c r="E211" i="1" l="1"/>
  <c r="E47" i="1"/>
  <c r="E593" i="1"/>
  <c r="E590" i="1"/>
  <c r="E586" i="1"/>
  <c r="E583" i="1"/>
  <c r="E580" i="1"/>
  <c r="E569" i="1"/>
  <c r="E567" i="1"/>
  <c r="E562" i="1"/>
  <c r="E559" i="1"/>
  <c r="E551" i="1"/>
  <c r="E545" i="1"/>
  <c r="E543" i="1"/>
  <c r="E541" i="1"/>
  <c r="E538" i="1"/>
  <c r="E529" i="1"/>
  <c r="E526" i="1"/>
  <c r="E519" i="1"/>
  <c r="E514" i="1"/>
  <c r="E510" i="1"/>
  <c r="E508" i="1"/>
  <c r="E504" i="1"/>
  <c r="E499" i="1"/>
  <c r="E496" i="1"/>
  <c r="E493" i="1"/>
  <c r="E490" i="1"/>
  <c r="E487" i="1"/>
  <c r="E483" i="1"/>
  <c r="E477" i="1"/>
  <c r="E473" i="1"/>
  <c r="E470" i="1"/>
  <c r="E467" i="1"/>
  <c r="E458" i="1"/>
  <c r="E455" i="1"/>
  <c r="E445" i="1"/>
  <c r="E441" i="1"/>
  <c r="E408" i="1"/>
  <c r="E406" i="1"/>
  <c r="E398" i="1"/>
  <c r="E395" i="1"/>
  <c r="E390" i="1"/>
  <c r="E377" i="1"/>
  <c r="E374" i="1"/>
  <c r="E363" i="1"/>
  <c r="E361" i="1"/>
  <c r="E344" i="1"/>
  <c r="E331" i="1"/>
  <c r="E314" i="1"/>
  <c r="E298" i="1"/>
  <c r="E277" i="1"/>
  <c r="E255" i="1"/>
  <c r="E247" i="1"/>
  <c r="E240" i="1"/>
  <c r="E232" i="1"/>
  <c r="E228" i="1"/>
  <c r="E226" i="1"/>
  <c r="E224" i="1"/>
  <c r="E220" i="1"/>
  <c r="E217" i="1"/>
  <c r="E214" i="1"/>
  <c r="E206" i="1"/>
  <c r="E194" i="1"/>
  <c r="E189" i="1"/>
  <c r="E182" i="1"/>
  <c r="E174" i="1"/>
  <c r="E166" i="1"/>
  <c r="E156" i="1"/>
  <c r="E132" i="1"/>
  <c r="E128" i="1"/>
  <c r="E123" i="1"/>
  <c r="E121" i="1"/>
  <c r="E114" i="1"/>
  <c r="E112" i="1"/>
  <c r="E102" i="1"/>
  <c r="E96" i="1"/>
  <c r="E90" i="1"/>
  <c r="E87" i="1"/>
  <c r="E83" i="1"/>
  <c r="E76" i="1"/>
  <c r="E67" i="1"/>
  <c r="E64" i="1"/>
  <c r="E62" i="1"/>
  <c r="E56" i="1"/>
  <c r="E36" i="1"/>
  <c r="E26" i="1"/>
  <c r="E14" i="1"/>
  <c r="E594" i="1" l="1"/>
</calcChain>
</file>

<file path=xl/sharedStrings.xml><?xml version="1.0" encoding="utf-8"?>
<sst xmlns="http://schemas.openxmlformats.org/spreadsheetml/2006/main" count="1159" uniqueCount="460">
  <si>
    <t>Утверждаю</t>
  </si>
  <si>
    <t>Управляющий ООО " АРК" ______________________А.В.Укустов</t>
  </si>
  <si>
    <t>Фактическое выполнение работ  по текущему ремонту общего имущества многоквартирных домов,</t>
  </si>
  <si>
    <t>Адрес дома</t>
  </si>
  <si>
    <t>Выполнение плана</t>
  </si>
  <si>
    <t>Срок 
выполнения</t>
  </si>
  <si>
    <t>пер. Весенний 1</t>
  </si>
  <si>
    <t>Итого по дому:</t>
  </si>
  <si>
    <t>пер. Весенний 2</t>
  </si>
  <si>
    <t>февраль</t>
  </si>
  <si>
    <t>пер. Весенний 4</t>
  </si>
  <si>
    <t>пер. Весенний 6</t>
  </si>
  <si>
    <t>Итого по дому</t>
  </si>
  <si>
    <t>ул. Гоголя д.1</t>
  </si>
  <si>
    <t>Железнодор гор № 16</t>
  </si>
  <si>
    <t>Железнодор гор № 17</t>
  </si>
  <si>
    <t>Железнодор гор № 18</t>
  </si>
  <si>
    <t>Железнодор гор № 5</t>
  </si>
  <si>
    <t>Заводской проезд д 3</t>
  </si>
  <si>
    <t>Заводской проезд д. 6</t>
  </si>
  <si>
    <t>Заводской проезд  д . 7</t>
  </si>
  <si>
    <t>Дом интернат для инвалидов</t>
  </si>
  <si>
    <t>ул. Заречная  д.59</t>
  </si>
  <si>
    <t>ул. Калинина д3</t>
  </si>
  <si>
    <t>ул. Калинина д.5</t>
  </si>
  <si>
    <t>ул. Калинина д.7</t>
  </si>
  <si>
    <t xml:space="preserve">ул. Калинина д.41 </t>
  </si>
  <si>
    <t>ул. Калинина д. 1</t>
  </si>
  <si>
    <t>ул. Калинина д.14</t>
  </si>
  <si>
    <t>ул. Калининад.22</t>
  </si>
  <si>
    <t>ул. Калинина д. 36А</t>
  </si>
  <si>
    <t>ул. К. Либкнехта д1</t>
  </si>
  <si>
    <t>ул. К. Либкнехта д2</t>
  </si>
  <si>
    <t>ул. К. Либкнехта д3</t>
  </si>
  <si>
    <t>ул. К. Либкнехта д4</t>
  </si>
  <si>
    <t>ул. Карла Маркса  д.1</t>
  </si>
  <si>
    <t>ул. Карла Маркса д. 80</t>
  </si>
  <si>
    <t>ул Карла Маркса   д. 82</t>
  </si>
  <si>
    <t>ул Карла Маркса   д. 86</t>
  </si>
  <si>
    <t>ул. Коммунальная д.11</t>
  </si>
  <si>
    <t>ул. Коммунальная д. 2</t>
  </si>
  <si>
    <t>ул. Коммунальная д.3А</t>
  </si>
  <si>
    <t>ул. Коммунальная д.4</t>
  </si>
  <si>
    <t>ул. Коммунальная д.5</t>
  </si>
  <si>
    <t>ул Коммунальная д. 6</t>
  </si>
  <si>
    <t>ул.Коммунальная 6А</t>
  </si>
  <si>
    <t>ул. Коммунальная д. 7</t>
  </si>
  <si>
    <t>ул. Коммунальная д. 8</t>
  </si>
  <si>
    <t>ул. Коммунальная д. 9</t>
  </si>
  <si>
    <t>ул. Ленина д. 24</t>
  </si>
  <si>
    <t>ул. Ленина  д. 26А</t>
  </si>
  <si>
    <t>ул.Ленина  д.28</t>
  </si>
  <si>
    <t>ул. Лесная д. 2</t>
  </si>
  <si>
    <t>ул. Лесная д4</t>
  </si>
  <si>
    <t>ул. Лесная д6</t>
  </si>
  <si>
    <t>пер. Мальцева д1</t>
  </si>
  <si>
    <t>пер. Мальцева д3</t>
  </si>
  <si>
    <t>пер Мальцева д. 5</t>
  </si>
  <si>
    <t>пер. Мальцева д7</t>
  </si>
  <si>
    <t>пер. Мальцева д.9</t>
  </si>
  <si>
    <t>Итого по дому :</t>
  </si>
  <si>
    <t>ул. Мальцева д. 1А</t>
  </si>
  <si>
    <t>ул. Мальцева д. 14</t>
  </si>
  <si>
    <t>ул.Мальцева  д.15</t>
  </si>
  <si>
    <t>ул.  Мальцева д 16</t>
  </si>
  <si>
    <t>пер.2 Некрасова д. 5</t>
  </si>
  <si>
    <t>пер. 2 Некрасова д.5А</t>
  </si>
  <si>
    <t>ул. Некрасова д. 15А</t>
  </si>
  <si>
    <t>ул. Некрасова д. 17А</t>
  </si>
  <si>
    <t>ул. Некрасова д. 35</t>
  </si>
  <si>
    <t>пер.Первомайс.2</t>
  </si>
  <si>
    <t>пер Первомайский д. 34</t>
  </si>
  <si>
    <t>пер. Первомайский д. 36</t>
  </si>
  <si>
    <t>пер. Первомайский д. 38</t>
  </si>
  <si>
    <t>Замена канализационного стояка  кв. 9-12</t>
  </si>
  <si>
    <t>ул. Почтовая д. 12</t>
  </si>
  <si>
    <t>ул. Почтовая д. 4</t>
  </si>
  <si>
    <t>ул.Строителей  д.2</t>
  </si>
  <si>
    <t xml:space="preserve">Итого по дому </t>
  </si>
  <si>
    <t>ул. Строителей д4</t>
  </si>
  <si>
    <t>ул. Советская д19</t>
  </si>
  <si>
    <t>пер Сосновый д. 10</t>
  </si>
  <si>
    <t>ул Футбольная д.16</t>
  </si>
  <si>
    <t>ул. Чайковского 3</t>
  </si>
  <si>
    <t>ул. Чайковского 4</t>
  </si>
  <si>
    <t>ул.Чайковского д.7а</t>
  </si>
  <si>
    <t>ул. Чайковского 8</t>
  </si>
  <si>
    <t>ул. Чайковского д. 1</t>
  </si>
  <si>
    <t>ул. Чайковского д. 2</t>
  </si>
  <si>
    <t>пер. Школьный д. 2А</t>
  </si>
  <si>
    <t>ЛАТЫШИ</t>
  </si>
  <si>
    <t>ул. Молодежная 22</t>
  </si>
  <si>
    <t>ул. Молодежная 23</t>
  </si>
  <si>
    <t>ул. Молодежная 24</t>
  </si>
  <si>
    <t>ул. Молодежная 25</t>
  </si>
  <si>
    <t>ул. Молодежная 26</t>
  </si>
  <si>
    <t>ГОСТИЛОВКА</t>
  </si>
  <si>
    <t>ул. Молодежная 9</t>
  </si>
  <si>
    <t>ул. Молодежная 10</t>
  </si>
  <si>
    <t>ул. Молодежная 11</t>
  </si>
  <si>
    <t>ул. Молодежная 12</t>
  </si>
  <si>
    <t>ул. Молодежная 13</t>
  </si>
  <si>
    <t>ул. Школьная 6</t>
  </si>
  <si>
    <t>ул. Школьная 7</t>
  </si>
  <si>
    <t>ул. Школьная 8</t>
  </si>
  <si>
    <t>ул. Рабочая д.1</t>
  </si>
  <si>
    <t>ул Рабочая д. 2</t>
  </si>
  <si>
    <t>ул. Рабочая д. 3</t>
  </si>
  <si>
    <t>ул. Рабочая д. 4</t>
  </si>
  <si>
    <t>ул. Рабочая д. 5</t>
  </si>
  <si>
    <t xml:space="preserve">ГРИШИНА СЛОБОДА </t>
  </si>
  <si>
    <t>ул Молодежная 1</t>
  </si>
  <si>
    <t>ул Молодежная 2</t>
  </si>
  <si>
    <t>ул Молодежная 3</t>
  </si>
  <si>
    <t>ул Молодежная 15</t>
  </si>
  <si>
    <t>ул Молодежная 16</t>
  </si>
  <si>
    <t>ул Молодежная 17</t>
  </si>
  <si>
    <t>ул Молодежная 18</t>
  </si>
  <si>
    <t>ул Молодежная 22</t>
  </si>
  <si>
    <t>ул Молодежная 23</t>
  </si>
  <si>
    <t>ул. Молодежная д. 21</t>
  </si>
  <si>
    <t>ОЛСУФЬЕВО</t>
  </si>
  <si>
    <t>ДОС2</t>
  </si>
  <si>
    <t>ВСЕГО</t>
  </si>
  <si>
    <t>Инженер ПТО</t>
  </si>
  <si>
    <t>Лукьяненкова Т.М.</t>
  </si>
  <si>
    <t>Экономист</t>
  </si>
  <si>
    <t>Пиликова А.В.</t>
  </si>
  <si>
    <t>находящихся в управлении ООО " АРК "  за 2021 год</t>
  </si>
  <si>
    <t>Замена уч-ков стояков ГВС кв. 16.19.82</t>
  </si>
  <si>
    <t>январь</t>
  </si>
  <si>
    <t>Изготовление метал.решетки для вытирания обуви при входе в подъезд</t>
  </si>
  <si>
    <t>Изготовление и установка решеток на подвальн.окна</t>
  </si>
  <si>
    <t>Замена уч-ка стояка ГВС</t>
  </si>
  <si>
    <t>Замена уч-ка канализац.стояка</t>
  </si>
  <si>
    <t>Замена центральной трубы ХВС</t>
  </si>
  <si>
    <t>Ремонт откосов</t>
  </si>
  <si>
    <t>Ремонт подъезда</t>
  </si>
  <si>
    <t>Изготовление и установка кованных изделий на входах в подъезд</t>
  </si>
  <si>
    <t>Установка окон в подъезде №4</t>
  </si>
  <si>
    <t xml:space="preserve">Установка пластиковых окон </t>
  </si>
  <si>
    <t>Установка пластиковых окон</t>
  </si>
  <si>
    <t>Ремонт оконных откосов</t>
  </si>
  <si>
    <t>Монтаж светильников под навесом входа в подъезд</t>
  </si>
  <si>
    <t>Прокладка провода в подъездах</t>
  </si>
  <si>
    <t>Замена прожекторов во 2-3 подъездах</t>
  </si>
  <si>
    <t>Устройство примыкания балкона к основной крыше</t>
  </si>
  <si>
    <t>Ремонт кровли</t>
  </si>
  <si>
    <t>Ремонт кровли  кв. 46</t>
  </si>
  <si>
    <t>Замена пластиковой горки</t>
  </si>
  <si>
    <t>Замена уч-ка канадиз.стояка кв. 7-10  и доводчика на подъездную дверь</t>
  </si>
  <si>
    <t>Замена уч-ка канализ.трубы</t>
  </si>
  <si>
    <t>Замена центральной трубы ГВС</t>
  </si>
  <si>
    <t>Косметический ремонт подъезда №3</t>
  </si>
  <si>
    <t>Ремонт внутренних стен</t>
  </si>
  <si>
    <t>Косметический ремонт подъезд №3</t>
  </si>
  <si>
    <t>Установка пластиковых окон подъезд №5</t>
  </si>
  <si>
    <t>Ремонт этажного ЩР</t>
  </si>
  <si>
    <t>Установка магнитного преобразователя на трубе ГВС</t>
  </si>
  <si>
    <t>март</t>
  </si>
  <si>
    <t>Ремонт.работы в узле ХВС</t>
  </si>
  <si>
    <t>Ремонт лестн.площадок в 3 подъезде</t>
  </si>
  <si>
    <t>Изготовление пожарной лестницы</t>
  </si>
  <si>
    <t>Замена уч-ка стояка ГВС кв. 28</t>
  </si>
  <si>
    <t>Ремонт откосов подъезд № 3.4.5</t>
  </si>
  <si>
    <t>Ремонт откосов подъезд № 4</t>
  </si>
  <si>
    <t xml:space="preserve">Крепеж водосточной системы на козырках </t>
  </si>
  <si>
    <t>Установка пластиковых окон подъезд № 5</t>
  </si>
  <si>
    <t>Косметический ремонт подъезда № 2</t>
  </si>
  <si>
    <t>Установка пластиковых окон подъезд № 1.3.4</t>
  </si>
  <si>
    <t>Изготовление и установка козырьков</t>
  </si>
  <si>
    <t>Уборка подвального помещения</t>
  </si>
  <si>
    <t>Ремонт подъездных окон</t>
  </si>
  <si>
    <t>Косметический ремонт подъезда №2</t>
  </si>
  <si>
    <t>Ремонт вентканалов</t>
  </si>
  <si>
    <t>Замена эл.счетчика кв.16</t>
  </si>
  <si>
    <t>Замена эл.счетчика кв. 16</t>
  </si>
  <si>
    <t>Замена эл.счетчика в подвальном помещении</t>
  </si>
  <si>
    <t>Замена эл.счетчика</t>
  </si>
  <si>
    <t>Монтаж освещения под козырьками 1.2 подъезда</t>
  </si>
  <si>
    <t>Устройство примыканий к основной кровле балкона</t>
  </si>
  <si>
    <t>Ремонт кровли над кв. 8</t>
  </si>
  <si>
    <t>Замена ввода системы отопления</t>
  </si>
  <si>
    <t>апрель</t>
  </si>
  <si>
    <t>Замена крана в узле ХВС</t>
  </si>
  <si>
    <t xml:space="preserve">Замена крана ГВС на вводе </t>
  </si>
  <si>
    <t>Замена стояка ГВС кв. 18-30, 32-40</t>
  </si>
  <si>
    <t>Ремонт лестн.маршей</t>
  </si>
  <si>
    <t>Бетонирование провала отмостки</t>
  </si>
  <si>
    <t>Ремонт качелей на детс.площадке</t>
  </si>
  <si>
    <t>Ремонт откосов подъезд №3</t>
  </si>
  <si>
    <t>Косметический ремонт подъезд № 4</t>
  </si>
  <si>
    <t>Ремонт откосов подъезд № 5</t>
  </si>
  <si>
    <t>Ремонт откосов подъезд № 1.2</t>
  </si>
  <si>
    <t>Окраска металл.забора</t>
  </si>
  <si>
    <t>Изготовление и установка лавочек</t>
  </si>
  <si>
    <t>Замена светильников в подъезде № 3</t>
  </si>
  <si>
    <t>Замена светильников при входе в подъезды № 1.2.3.6</t>
  </si>
  <si>
    <t>Замена автомата в кв. 14</t>
  </si>
  <si>
    <t>Ремонт осветительной электропроводки в подвале</t>
  </si>
  <si>
    <t xml:space="preserve">Замена прожектора над входом во 2 подъезд </t>
  </si>
  <si>
    <t>Замена прожектора над входом во 2 подъезд</t>
  </si>
  <si>
    <t>Замена предохранителей в ВРУ</t>
  </si>
  <si>
    <t>Замена прожектора над входом в 3 подъезд</t>
  </si>
  <si>
    <t>Устройство примыкания к козырькам</t>
  </si>
  <si>
    <t>Ремонт кровли в подъезде №1</t>
  </si>
  <si>
    <t>Ремонт кровли  над кв. 7</t>
  </si>
  <si>
    <t>Экспертиза кровли</t>
  </si>
  <si>
    <t>Ремонт кровли над входом в подвал №6</t>
  </si>
  <si>
    <t>Ремонт кровли над входом в подвал №2</t>
  </si>
  <si>
    <t>Ремонт кровли подъезд № 5</t>
  </si>
  <si>
    <t>Ремон балкона кв. 9</t>
  </si>
  <si>
    <t>Замена уч-ка ливневой трубы</t>
  </si>
  <si>
    <t>май</t>
  </si>
  <si>
    <t>Частичная замена стояков ГВС в 3 подъезде</t>
  </si>
  <si>
    <t>Изготовление и установка метал.забора</t>
  </si>
  <si>
    <t>Установка 2х лавочек</t>
  </si>
  <si>
    <t>Ремонт балкона кв. 14</t>
  </si>
  <si>
    <t>Ремонт   цоколя</t>
  </si>
  <si>
    <t>Подсыпка провала грунта</t>
  </si>
  <si>
    <t>Установка пластиковых окон подъезд 3.4</t>
  </si>
  <si>
    <t>Изготовление и установка велосипедниц</t>
  </si>
  <si>
    <t>Устройство желобов под водосточную систему</t>
  </si>
  <si>
    <t>Подсыпка щебнем провала грунта</t>
  </si>
  <si>
    <t>Замена доводчика на входной двери в подьезд</t>
  </si>
  <si>
    <t>июнь</t>
  </si>
  <si>
    <t>Замена запорной арматуры на батареях в подъезде</t>
  </si>
  <si>
    <t xml:space="preserve">Замена уч-ка канал.трубы в подвале </t>
  </si>
  <si>
    <t>Замена уч-ка центральной трубы ГВС 5-6 подъезд</t>
  </si>
  <si>
    <t>Замена запорной арматуры на стояках отопления в подвале</t>
  </si>
  <si>
    <t xml:space="preserve">Уборка и вывоз мусора с чердачного помещения </t>
  </si>
  <si>
    <t>Установка метал.дверей в подъезде</t>
  </si>
  <si>
    <t>Устройство отмостки</t>
  </si>
  <si>
    <t>Изготовление и установка лавочки</t>
  </si>
  <si>
    <t>Ремонт дымовентканалов</t>
  </si>
  <si>
    <t>Изготовление крышки на приямок</t>
  </si>
  <si>
    <t>Благоустройство (выравнивание песком)</t>
  </si>
  <si>
    <t>Ремонт цоколя</t>
  </si>
  <si>
    <t>Ремонт кухни</t>
  </si>
  <si>
    <t>Ремонт крыльца</t>
  </si>
  <si>
    <t>Ремонт полов в подъезде</t>
  </si>
  <si>
    <t>Ремонт коробов</t>
  </si>
  <si>
    <t>Ремонт стояка дымовентканала</t>
  </si>
  <si>
    <t>Изготовление и установка качелей, песочницы</t>
  </si>
  <si>
    <t>Замена окон из ПВХ</t>
  </si>
  <si>
    <t>Ремонт ступеней</t>
  </si>
  <si>
    <t>Замена окон из ПВХ подъезд 4</t>
  </si>
  <si>
    <t>Ремонт подъезда №3 ( откосы )</t>
  </si>
  <si>
    <t>Ремонт откосов подъезд № 3,4</t>
  </si>
  <si>
    <t>Ремонт откосов подъезда № 1</t>
  </si>
  <si>
    <t>Ремонт песочницы</t>
  </si>
  <si>
    <t>Окраска забора</t>
  </si>
  <si>
    <t>Ремонт бардюра</t>
  </si>
  <si>
    <t>Установка окон из ПВХ</t>
  </si>
  <si>
    <t>Благоустройство (дет.площадка)</t>
  </si>
  <si>
    <t>Установка лавочки</t>
  </si>
  <si>
    <t>Изготовление и установка песочницы</t>
  </si>
  <si>
    <t>Устройство примыканий к вентстоякам</t>
  </si>
  <si>
    <t>Ремонт кровли над входом в подвал</t>
  </si>
  <si>
    <t>Ремонткровли балкона кв. 14</t>
  </si>
  <si>
    <t>Ремонт входов в подвалы</t>
  </si>
  <si>
    <t>Замена уч-ка стояка холодной воды</t>
  </si>
  <si>
    <t>июль</t>
  </si>
  <si>
    <t>Частичная замена стояков ГВС кв. 58-65,74-84</t>
  </si>
  <si>
    <t>Замена стояка ХВС кв. 8</t>
  </si>
  <si>
    <t>Замена канализ.стояка кв. 13</t>
  </si>
  <si>
    <t>Реконструкция элеваторных узлов</t>
  </si>
  <si>
    <t>Изготовление козырьков</t>
  </si>
  <si>
    <t>Замена ввода в дом отопления</t>
  </si>
  <si>
    <t>Замена на вводе в дом крана на системе ХВС</t>
  </si>
  <si>
    <t>Ремонт метал.забора</t>
  </si>
  <si>
    <t>Ремонт межпанельных швов</t>
  </si>
  <si>
    <t>Ремонт подъездов</t>
  </si>
  <si>
    <t>Устройство дренажной системы</t>
  </si>
  <si>
    <t>Благоустройство(ремонт тен.стола)</t>
  </si>
  <si>
    <t xml:space="preserve">Замена окон в подъездах </t>
  </si>
  <si>
    <t xml:space="preserve">Ремонт лавочек </t>
  </si>
  <si>
    <t>Косметический ремонт цоколя</t>
  </si>
  <si>
    <t>Замена окон в подъезде №6</t>
  </si>
  <si>
    <t>Ремонт козырьков входа</t>
  </si>
  <si>
    <t>Монтаж освещения в подвале</t>
  </si>
  <si>
    <t>Замена прожектора над входом в 4 подъезд</t>
  </si>
  <si>
    <t>Замена прожектора над входом в 1 подъезд</t>
  </si>
  <si>
    <t>Замена прожектора над входом в подъезд 4,6</t>
  </si>
  <si>
    <t>Монтаж освещения над подъездами</t>
  </si>
  <si>
    <t>Замена выключателя в 1 подъезде</t>
  </si>
  <si>
    <t>Замена розетки в ВРУ</t>
  </si>
  <si>
    <t>Замена автомата</t>
  </si>
  <si>
    <t>Замена светильников в 1,2,3,4,5,6 подъездах</t>
  </si>
  <si>
    <t>Замена электросчетчика кв.27</t>
  </si>
  <si>
    <t>Замена светильников в 2,3,5 подъездах</t>
  </si>
  <si>
    <t>Замена эл.счетчиков, автоматов</t>
  </si>
  <si>
    <t>Замена прожектора</t>
  </si>
  <si>
    <t>Замена светильника</t>
  </si>
  <si>
    <t>Монтаж освещения под козырьками</t>
  </si>
  <si>
    <t>Монтаж освещения в тамбуре</t>
  </si>
  <si>
    <t>Благоустройство придомовой территории</t>
  </si>
  <si>
    <t xml:space="preserve">Благоустройство придомовой территории </t>
  </si>
  <si>
    <t>август</t>
  </si>
  <si>
    <t>Ремонт козырьков входа в подъезды</t>
  </si>
  <si>
    <t>Монтаж ливневок на отмостке</t>
  </si>
  <si>
    <t>Замена уч-ка канал.трубы в подвале</t>
  </si>
  <si>
    <t>Монтаж ливневой канализации</t>
  </si>
  <si>
    <t>Замена канал.стояка кв. 20</t>
  </si>
  <si>
    <t>Замена кранов на стояках ГВС</t>
  </si>
  <si>
    <t>Замена стояка ГВС кв 41,67-76 и кранов на стояке</t>
  </si>
  <si>
    <t>Замена батареи во 2 подъезде</t>
  </si>
  <si>
    <t>Изготовление и установка метал.дверей</t>
  </si>
  <si>
    <t>Замена стояка ХВС кв. 16-24</t>
  </si>
  <si>
    <t>Изготовление и установка 3х лавочек</t>
  </si>
  <si>
    <t>Изготовление и установка 3х навесов</t>
  </si>
  <si>
    <t>Замена уч-ка стояка ГВС кв. 27</t>
  </si>
  <si>
    <t xml:space="preserve">Изготовление и установка метал.забора </t>
  </si>
  <si>
    <t xml:space="preserve">Ремонт вентканала </t>
  </si>
  <si>
    <t>Ремонт сушки для белья</t>
  </si>
  <si>
    <t>Укладка наполной плитки на площадках в подъездах</t>
  </si>
  <si>
    <t>Окраска выбивалок</t>
  </si>
  <si>
    <t>августа</t>
  </si>
  <si>
    <t xml:space="preserve">Ремонт межпанельных швов </t>
  </si>
  <si>
    <t>Ремонт межпанельных  швов кв. 51</t>
  </si>
  <si>
    <t>Ремонт откосов подъезд № 6</t>
  </si>
  <si>
    <t>Ремонт межпанельных швов кв. 9</t>
  </si>
  <si>
    <t>Ремонт межпанельных швов кв. 31</t>
  </si>
  <si>
    <t>Установка окон ПВХ подъезд № 6,7</t>
  </si>
  <si>
    <t>Ремонт откосов подъезд № 1,2</t>
  </si>
  <si>
    <t>Утепление вытяжных каналов</t>
  </si>
  <si>
    <t>Ремонт подъездов №1,2</t>
  </si>
  <si>
    <t>Установка окон из ПВХ подъезд № 1</t>
  </si>
  <si>
    <t>Ремонт подъезда № 2</t>
  </si>
  <si>
    <t>Окраска входных дверей, лавочек</t>
  </si>
  <si>
    <t xml:space="preserve">август </t>
  </si>
  <si>
    <t>Разборка кирпичных стен входа в подъезды</t>
  </si>
  <si>
    <t>Ремонт кровли над кв. 5</t>
  </si>
  <si>
    <t>Ремонт кровли над подъездами</t>
  </si>
  <si>
    <t>Ремонт кровли над кв.4</t>
  </si>
  <si>
    <t>Устройство  отливов на фронтоне дома</t>
  </si>
  <si>
    <t>Монтаж освещения</t>
  </si>
  <si>
    <t>Ремонт кровли на козырьках входа в подъезды</t>
  </si>
  <si>
    <t>Монтаж освещения под навесами подъезд № 1,2</t>
  </si>
  <si>
    <t>Монтаж освещения под навесами подъезды № 1-6</t>
  </si>
  <si>
    <t>Замена прожектора над входом в подъезд</t>
  </si>
  <si>
    <t>Замена распред.коробки над входами в подъезд № 3,5</t>
  </si>
  <si>
    <t>Замена ламп в подъезде на светодиодные</t>
  </si>
  <si>
    <t>Замена прожектора над входом в подъезд № 1</t>
  </si>
  <si>
    <t>Устройство козырьков</t>
  </si>
  <si>
    <t>Монтаж кранов на стояках отопления</t>
  </si>
  <si>
    <t>Замена термопреобразователя в тепловом узле</t>
  </si>
  <si>
    <t>Монтаж батарей в подъездах</t>
  </si>
  <si>
    <t>Замена уч-ка стояка ГВС, замена сгона в узле ХВС кв. 3-9</t>
  </si>
  <si>
    <t>Замена стояка ГВС кв. 16-28</t>
  </si>
  <si>
    <t>Замена термопреобразователя  в узле учета</t>
  </si>
  <si>
    <t>Замена уч-ов стояков ГВС кв. 1,73</t>
  </si>
  <si>
    <t>Окраска придомовой территории</t>
  </si>
  <si>
    <t>Косметический ремонт подъезд №2</t>
  </si>
  <si>
    <t>сентябрь</t>
  </si>
  <si>
    <t>Ремонт межпанельных швов и установка слух.окон</t>
  </si>
  <si>
    <t>Ремонт межпанельных швов  кв. 2,8</t>
  </si>
  <si>
    <t>Косметический ремонт подъезд№ 1,2</t>
  </si>
  <si>
    <t>Ремонт одосточной трубы</t>
  </si>
  <si>
    <t>Ремонт межпанельных швов кв.13</t>
  </si>
  <si>
    <t>Ремонт лавочек у подъезда № 4</t>
  </si>
  <si>
    <t>Ремонт руста в подъезде № 2</t>
  </si>
  <si>
    <t>Ремонт кровли над кв. 6,12</t>
  </si>
  <si>
    <t>Ремонт кровли над кв. 16</t>
  </si>
  <si>
    <t>Ремонт кровли над кв. 38,39</t>
  </si>
  <si>
    <t>Ремонт кровли над кв. 23,45</t>
  </si>
  <si>
    <t>Ремонт кровли над подвалом</t>
  </si>
  <si>
    <t>Устройство примыкания к вентстоякам</t>
  </si>
  <si>
    <t>Замена выключателя</t>
  </si>
  <si>
    <t>Замена прожекторов над входами в подъезд</t>
  </si>
  <si>
    <t xml:space="preserve">Замена прожектора  </t>
  </si>
  <si>
    <t>Замена автоматов</t>
  </si>
  <si>
    <t>Замена лампочек в подъезде № 1</t>
  </si>
  <si>
    <t>Стоимость 
работ,
руб.</t>
  </si>
  <si>
    <t xml:space="preserve">Ремонт кровли над  входами в  подъезд </t>
  </si>
  <si>
    <t>Установка ОДПУ тепловой энергии после поверки</t>
  </si>
  <si>
    <t>октябрь</t>
  </si>
  <si>
    <t>Установка ОДПУ тепловой энергии</t>
  </si>
  <si>
    <t>Установка  ОДПУ тепловой энергии после поверки</t>
  </si>
  <si>
    <t>Установка ОДПУ тепловой  эенргии после поверки</t>
  </si>
  <si>
    <t>Врезка крана Маевского кв. 21</t>
  </si>
  <si>
    <t>Замена уч-ка канализ.стояка кв.6</t>
  </si>
  <si>
    <t>Замена канализ.трубыв подвале 2 подъезд</t>
  </si>
  <si>
    <t>Замена уч-ков стояков ГВС кв.88-91</t>
  </si>
  <si>
    <t>Ремонт ограждения на крыше, реконст.элеват.узла</t>
  </si>
  <si>
    <t>Перезакольцование полотенцесушителей от отопления к ГВС</t>
  </si>
  <si>
    <t>Устройство козырьков над входами в подъезд</t>
  </si>
  <si>
    <t>Устранение утечки</t>
  </si>
  <si>
    <t>Ремонт детской площадки</t>
  </si>
  <si>
    <t>Установка лавочек</t>
  </si>
  <si>
    <t>Косметический ремонт подъездов № 1,2</t>
  </si>
  <si>
    <t>Спил дерева</t>
  </si>
  <si>
    <t>Ремонт козырьков</t>
  </si>
  <si>
    <t>Ремонт межпанельного шва</t>
  </si>
  <si>
    <t>Спил и кронирование деревьев</t>
  </si>
  <si>
    <t>Изготовление и установка окна в подвале</t>
  </si>
  <si>
    <t>Спил дерева, устройство пандуса</t>
  </si>
  <si>
    <t>Ремонт кровли над кв. 11,12</t>
  </si>
  <si>
    <t>Ремонт кровли кв. 8,16</t>
  </si>
  <si>
    <t xml:space="preserve">Ремонт кровли </t>
  </si>
  <si>
    <t>Ремонт кровли над  кв. 55</t>
  </si>
  <si>
    <t>Ремонт кровли над кв. 14</t>
  </si>
  <si>
    <t>Ремонт осветительной проводки в подвале</t>
  </si>
  <si>
    <t>Замена нулевой шины</t>
  </si>
  <si>
    <t>Ремонт изоляции провода в этажном ЩР</t>
  </si>
  <si>
    <t>Замена автоматов в этажном ЩР</t>
  </si>
  <si>
    <t xml:space="preserve">Замена прожектора </t>
  </si>
  <si>
    <t>Ремонт электропроводки</t>
  </si>
  <si>
    <t>Ремонт осветительной проводки</t>
  </si>
  <si>
    <t>Замена прожетрора</t>
  </si>
  <si>
    <t>Установка  ОДПУ ГВС</t>
  </si>
  <si>
    <t>ноябрь</t>
  </si>
  <si>
    <t>Установка ОДПУ ГВС</t>
  </si>
  <si>
    <t>Реконструкция узла учета ГВС</t>
  </si>
  <si>
    <t>Замена уч-ка стояка ХВС  кв. 63</t>
  </si>
  <si>
    <t>Замена уч-ка стояка канализации кв. 19</t>
  </si>
  <si>
    <t>Замена уч-ка стояка ХВС кв. 2,3,6,7</t>
  </si>
  <si>
    <t>Замена центральной трубы ХВС в подвале</t>
  </si>
  <si>
    <t>Установка подъездных дверей</t>
  </si>
  <si>
    <t xml:space="preserve">Ремонт откосов дверных и оконных </t>
  </si>
  <si>
    <t>Ремонт подъездной двери</t>
  </si>
  <si>
    <t>Штукатурка откосов подъезд 1,2,3</t>
  </si>
  <si>
    <t>Ремонт межпанельных швов кв.15</t>
  </si>
  <si>
    <t>Ремонт дымовентканалов кв. 40</t>
  </si>
  <si>
    <t>Ремонт чердачных помещений</t>
  </si>
  <si>
    <t>Благоустройство детской площадки</t>
  </si>
  <si>
    <t>Срезка деревьев</t>
  </si>
  <si>
    <t>Срезка дерева</t>
  </si>
  <si>
    <t>Ремонт кровли над кв. 21</t>
  </si>
  <si>
    <t>Ремонт кровли кв. 5,8,14,16</t>
  </si>
  <si>
    <t>Частичный ремонт кровли над кв. 11</t>
  </si>
  <si>
    <t>Ремонт кровли на балконе кв. 55</t>
  </si>
  <si>
    <t>Замена провода в этажном щите</t>
  </si>
  <si>
    <t>Ремонт водомерного узла ХВС</t>
  </si>
  <si>
    <t>декабрь</t>
  </si>
  <si>
    <t>Изготовление и установка козырька над входом в  3 подъезд</t>
  </si>
  <si>
    <t>Замена уч-ка стояка канализации кв. 39</t>
  </si>
  <si>
    <t>Замена уч-ка канализац.стояка кв.1-5</t>
  </si>
  <si>
    <t>Ремонтводомерного узла ХВС</t>
  </si>
  <si>
    <t>Реконструкция элеваторного узла ,замена водомера, замена крана маевского</t>
  </si>
  <si>
    <t>Замена уч-ка стояка ГВС кв. 73-76</t>
  </si>
  <si>
    <t>Замена батареи в подъезде</t>
  </si>
  <si>
    <t>Замена канализационного люка</t>
  </si>
  <si>
    <t>Реконструкция элеваторного узла</t>
  </si>
  <si>
    <t>Замена уч-ка канализ.трубы в подвале</t>
  </si>
  <si>
    <t>Замена уч-ка канализ.стояка кв. 14,40,86, замена кранов на стояках ГВС</t>
  </si>
  <si>
    <t>Косметич.ремонт подъезда</t>
  </si>
  <si>
    <t>Замена почтовых ящиков</t>
  </si>
  <si>
    <t xml:space="preserve"> декабря</t>
  </si>
  <si>
    <t xml:space="preserve">Замена почтовых ящиков </t>
  </si>
  <si>
    <t>Ремонт откосов п.№3</t>
  </si>
  <si>
    <t>Ремонт козырька</t>
  </si>
  <si>
    <t>Ремонт кровли над кв.45</t>
  </si>
  <si>
    <t>Монтаж освещения над навесом в подъезде №3</t>
  </si>
  <si>
    <t>Установка розетки для домофона</t>
  </si>
  <si>
    <t>Монтаж светильника</t>
  </si>
  <si>
    <t>Замена автомата в этажном щите</t>
  </si>
  <si>
    <t>Замена фотореле</t>
  </si>
  <si>
    <t>Монтаж освещения над входом в подъезды</t>
  </si>
  <si>
    <t xml:space="preserve">Замена светильника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</si>
</sst>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>
      <alignment horizontal="left" vertical="center" wrapText="1"/>
    </xf>
  </cellStyleXfs>
  <cellXfs count="12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top" wrapText="1"/>
    </xf>
    <xf numFmtId="0" fontId="4" fillId="0" borderId="12" xfId="1" applyFont="1" applyFill="1" applyBorder="1" applyAlignment="1">
      <alignment vertical="top" wrapText="1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2" borderId="0" xfId="0" applyNumberForma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7" fontId="6" fillId="2" borderId="5" xfId="0" applyNumberFormat="1" applyFont="1" applyFill="1" applyBorder="1" applyAlignment="1">
      <alignment horizontal="center" vertical="center"/>
    </xf>
    <xf numFmtId="17" fontId="6" fillId="2" borderId="7" xfId="0" applyNumberFormat="1" applyFont="1" applyFill="1" applyBorder="1" applyAlignment="1">
      <alignment horizontal="center" vertical="center"/>
    </xf>
    <xf numFmtId="17" fontId="6" fillId="2" borderId="2" xfId="0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top" wrapText="1"/>
    </xf>
    <xf numFmtId="17" fontId="6" fillId="2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2" borderId="2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vertical="center"/>
    </xf>
    <xf numFmtId="0" fontId="5" fillId="0" borderId="4" xfId="1" applyFont="1" applyFill="1" applyBorder="1" applyAlignment="1">
      <alignment wrapText="1"/>
    </xf>
    <xf numFmtId="0" fontId="5" fillId="0" borderId="4" xfId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3" fontId="12" fillId="3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3" fontId="13" fillId="2" borderId="8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5" fillId="2" borderId="2" xfId="0" applyFont="1" applyFill="1" applyBorder="1"/>
    <xf numFmtId="3" fontId="14" fillId="2" borderId="3" xfId="0" applyNumberFormat="1" applyFont="1" applyFill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3" fontId="6" fillId="2" borderId="0" xfId="0" applyNumberFormat="1" applyFont="1" applyFill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3" fontId="6" fillId="2" borderId="26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598"/>
  <sheetViews>
    <sheetView tabSelected="1" topLeftCell="A426" zoomScaleNormal="100" workbookViewId="0">
      <selection activeCell="D480" sqref="D480"/>
    </sheetView>
  </sheetViews>
  <sheetFormatPr defaultRowHeight="15" x14ac:dyDescent="0.25"/>
  <cols>
    <col min="2" max="2" width="31.28515625" style="1" customWidth="1"/>
    <col min="3" max="3" width="50.140625" style="17" customWidth="1"/>
    <col min="4" max="4" width="27.28515625" style="18" customWidth="1"/>
    <col min="5" max="5" width="19.85546875" style="19" customWidth="1"/>
  </cols>
  <sheetData>
    <row r="1" spans="2:5" ht="15.75" x14ac:dyDescent="0.25">
      <c r="B1" s="60"/>
      <c r="C1" s="61"/>
      <c r="D1" s="120" t="s">
        <v>0</v>
      </c>
      <c r="E1" s="120"/>
    </row>
    <row r="2" spans="2:5" ht="15.75" x14ac:dyDescent="0.25">
      <c r="B2" s="60"/>
      <c r="C2" s="120" t="s">
        <v>1</v>
      </c>
      <c r="D2" s="120"/>
      <c r="E2" s="120"/>
    </row>
    <row r="3" spans="2:5" ht="45" customHeight="1" x14ac:dyDescent="0.3">
      <c r="B3" s="121" t="s">
        <v>2</v>
      </c>
      <c r="C3" s="121"/>
      <c r="D3" s="121"/>
      <c r="E3" s="121"/>
    </row>
    <row r="4" spans="2:5" ht="19.5" thickBot="1" x14ac:dyDescent="0.3">
      <c r="B4" s="122" t="s">
        <v>128</v>
      </c>
      <c r="C4" s="122"/>
      <c r="D4" s="122"/>
      <c r="E4" s="122"/>
    </row>
    <row r="5" spans="2:5" ht="47.25" customHeight="1" thickBot="1" x14ac:dyDescent="0.3">
      <c r="B5" s="2" t="s">
        <v>3</v>
      </c>
      <c r="C5" s="3" t="s">
        <v>4</v>
      </c>
      <c r="D5" s="3" t="s">
        <v>5</v>
      </c>
      <c r="E5" s="4" t="s">
        <v>373</v>
      </c>
    </row>
    <row r="6" spans="2:5" ht="15.95" customHeight="1" x14ac:dyDescent="0.25">
      <c r="B6" s="28" t="s">
        <v>6</v>
      </c>
      <c r="C6" s="45" t="s">
        <v>193</v>
      </c>
      <c r="D6" s="62" t="s">
        <v>183</v>
      </c>
      <c r="E6" s="39">
        <v>14749</v>
      </c>
    </row>
    <row r="7" spans="2:5" ht="16.5" customHeight="1" x14ac:dyDescent="0.25">
      <c r="B7" s="28"/>
      <c r="C7" s="41" t="s">
        <v>220</v>
      </c>
      <c r="D7" s="63" t="s">
        <v>213</v>
      </c>
      <c r="E7" s="31">
        <v>81534</v>
      </c>
    </row>
    <row r="8" spans="2:5" ht="15.95" customHeight="1" x14ac:dyDescent="0.25">
      <c r="B8" s="28"/>
      <c r="C8" s="41" t="s">
        <v>251</v>
      </c>
      <c r="D8" s="63" t="s">
        <v>225</v>
      </c>
      <c r="E8" s="31">
        <v>5541</v>
      </c>
    </row>
    <row r="9" spans="2:5" ht="15.95" customHeight="1" x14ac:dyDescent="0.25">
      <c r="B9" s="28"/>
      <c r="C9" s="32" t="s">
        <v>252</v>
      </c>
      <c r="D9" s="33" t="s">
        <v>225</v>
      </c>
      <c r="E9" s="34">
        <v>2478</v>
      </c>
    </row>
    <row r="10" spans="2:5" ht="15.95" customHeight="1" x14ac:dyDescent="0.25">
      <c r="B10" s="28"/>
      <c r="C10" s="29" t="s">
        <v>253</v>
      </c>
      <c r="D10" s="30" t="s">
        <v>225</v>
      </c>
      <c r="E10" s="31">
        <v>44206</v>
      </c>
    </row>
    <row r="11" spans="2:5" ht="15.95" customHeight="1" x14ac:dyDescent="0.25">
      <c r="B11" s="28"/>
      <c r="C11" s="41" t="s">
        <v>290</v>
      </c>
      <c r="D11" s="63" t="s">
        <v>262</v>
      </c>
      <c r="E11" s="31">
        <v>10202</v>
      </c>
    </row>
    <row r="12" spans="2:5" ht="16.5" customHeight="1" x14ac:dyDescent="0.25">
      <c r="B12" s="28"/>
      <c r="C12" s="41" t="s">
        <v>320</v>
      </c>
      <c r="D12" s="63" t="s">
        <v>298</v>
      </c>
      <c r="E12" s="31">
        <v>24275</v>
      </c>
    </row>
    <row r="13" spans="2:5" ht="16.5" customHeight="1" thickBot="1" x14ac:dyDescent="0.3">
      <c r="B13" s="28"/>
      <c r="C13" s="41" t="s">
        <v>271</v>
      </c>
      <c r="D13" s="63" t="s">
        <v>298</v>
      </c>
      <c r="E13" s="31">
        <v>22107</v>
      </c>
    </row>
    <row r="14" spans="2:5" ht="15.95" customHeight="1" thickBot="1" x14ac:dyDescent="0.3">
      <c r="B14" s="20" t="s">
        <v>7</v>
      </c>
      <c r="C14" s="21"/>
      <c r="D14" s="64"/>
      <c r="E14" s="23">
        <f>SUM(E6:E13)</f>
        <v>205092</v>
      </c>
    </row>
    <row r="15" spans="2:5" ht="17.25" customHeight="1" x14ac:dyDescent="0.25">
      <c r="B15" s="65" t="s">
        <v>8</v>
      </c>
      <c r="C15" s="66" t="s">
        <v>133</v>
      </c>
      <c r="D15" s="30" t="s">
        <v>130</v>
      </c>
      <c r="E15" s="31">
        <v>3319</v>
      </c>
    </row>
    <row r="16" spans="2:5" ht="15" customHeight="1" x14ac:dyDescent="0.25">
      <c r="B16" s="28"/>
      <c r="C16" s="32" t="s">
        <v>134</v>
      </c>
      <c r="D16" s="30" t="s">
        <v>130</v>
      </c>
      <c r="E16" s="34">
        <v>2291</v>
      </c>
    </row>
    <row r="17" spans="2:5" ht="30.75" customHeight="1" x14ac:dyDescent="0.25">
      <c r="B17" s="28"/>
      <c r="C17" s="32" t="s">
        <v>138</v>
      </c>
      <c r="D17" s="30" t="s">
        <v>130</v>
      </c>
      <c r="E17" s="34">
        <v>28771</v>
      </c>
    </row>
    <row r="18" spans="2:5" ht="15" customHeight="1" x14ac:dyDescent="0.25">
      <c r="B18" s="28"/>
      <c r="C18" s="32" t="s">
        <v>166</v>
      </c>
      <c r="D18" s="30" t="s">
        <v>159</v>
      </c>
      <c r="E18" s="34">
        <v>3697</v>
      </c>
    </row>
    <row r="19" spans="2:5" ht="17.25" customHeight="1" x14ac:dyDescent="0.25">
      <c r="B19" s="28"/>
      <c r="C19" s="29" t="s">
        <v>184</v>
      </c>
      <c r="D19" s="30" t="s">
        <v>183</v>
      </c>
      <c r="E19" s="34">
        <v>3166</v>
      </c>
    </row>
    <row r="20" spans="2:5" ht="15" customHeight="1" x14ac:dyDescent="0.25">
      <c r="B20" s="28"/>
      <c r="C20" s="32" t="s">
        <v>191</v>
      </c>
      <c r="D20" s="67" t="s">
        <v>183</v>
      </c>
      <c r="E20" s="34">
        <v>40745</v>
      </c>
    </row>
    <row r="21" spans="2:5" ht="15" customHeight="1" x14ac:dyDescent="0.25">
      <c r="B21" s="28"/>
      <c r="C21" s="32" t="s">
        <v>237</v>
      </c>
      <c r="D21" s="67" t="s">
        <v>317</v>
      </c>
      <c r="E21" s="34">
        <v>98223</v>
      </c>
    </row>
    <row r="22" spans="2:5" ht="15.75" customHeight="1" x14ac:dyDescent="0.25">
      <c r="B22" s="28"/>
      <c r="C22" s="32" t="s">
        <v>432</v>
      </c>
      <c r="D22" s="67" t="s">
        <v>411</v>
      </c>
      <c r="E22" s="34">
        <v>478</v>
      </c>
    </row>
    <row r="23" spans="2:5" ht="30.75" customHeight="1" x14ac:dyDescent="0.25">
      <c r="B23" s="28"/>
      <c r="C23" s="32" t="s">
        <v>435</v>
      </c>
      <c r="D23" s="67" t="s">
        <v>434</v>
      </c>
      <c r="E23" s="34">
        <v>86617</v>
      </c>
    </row>
    <row r="24" spans="2:5" ht="15" customHeight="1" x14ac:dyDescent="0.25">
      <c r="B24" s="28"/>
      <c r="C24" s="32" t="s">
        <v>451</v>
      </c>
      <c r="D24" s="67" t="s">
        <v>434</v>
      </c>
      <c r="E24" s="34">
        <v>5148</v>
      </c>
    </row>
    <row r="25" spans="2:5" ht="15" customHeight="1" thickBot="1" x14ac:dyDescent="0.3">
      <c r="B25" s="28"/>
      <c r="C25" s="32" t="s">
        <v>453</v>
      </c>
      <c r="D25" s="67" t="s">
        <v>434</v>
      </c>
      <c r="E25" s="34">
        <v>3788</v>
      </c>
    </row>
    <row r="26" spans="2:5" ht="15.95" customHeight="1" thickBot="1" x14ac:dyDescent="0.3">
      <c r="B26" s="20" t="s">
        <v>7</v>
      </c>
      <c r="C26" s="68"/>
      <c r="D26" s="69"/>
      <c r="E26" s="23">
        <f>SUM(E15:E25)</f>
        <v>276243</v>
      </c>
    </row>
    <row r="27" spans="2:5" ht="15.95" customHeight="1" x14ac:dyDescent="0.25">
      <c r="B27" s="24" t="s">
        <v>10</v>
      </c>
      <c r="C27" s="29" t="s">
        <v>154</v>
      </c>
      <c r="D27" s="30" t="s">
        <v>9</v>
      </c>
      <c r="E27" s="31">
        <v>3290</v>
      </c>
    </row>
    <row r="28" spans="2:5" ht="15" customHeight="1" x14ac:dyDescent="0.25">
      <c r="B28" s="28"/>
      <c r="C28" s="29" t="s">
        <v>203</v>
      </c>
      <c r="D28" s="30" t="s">
        <v>183</v>
      </c>
      <c r="E28" s="31">
        <v>337</v>
      </c>
    </row>
    <row r="29" spans="2:5" ht="15" customHeight="1" x14ac:dyDescent="0.25">
      <c r="B29" s="28"/>
      <c r="C29" s="29" t="s">
        <v>281</v>
      </c>
      <c r="D29" s="30" t="s">
        <v>262</v>
      </c>
      <c r="E29" s="31">
        <v>397</v>
      </c>
    </row>
    <row r="30" spans="2:5" ht="15.95" customHeight="1" x14ac:dyDescent="0.25">
      <c r="B30" s="28"/>
      <c r="C30" s="29" t="s">
        <v>285</v>
      </c>
      <c r="D30" s="30" t="s">
        <v>262</v>
      </c>
      <c r="E30" s="31">
        <v>196</v>
      </c>
    </row>
    <row r="31" spans="2:5" ht="15.95" customHeight="1" x14ac:dyDescent="0.25">
      <c r="B31" s="28"/>
      <c r="C31" s="32" t="s">
        <v>292</v>
      </c>
      <c r="D31" s="67" t="s">
        <v>376</v>
      </c>
      <c r="E31" s="34">
        <v>535</v>
      </c>
    </row>
    <row r="32" spans="2:5" ht="31.5" customHeight="1" x14ac:dyDescent="0.25">
      <c r="B32" s="28"/>
      <c r="C32" s="29" t="s">
        <v>385</v>
      </c>
      <c r="D32" s="30" t="s">
        <v>376</v>
      </c>
      <c r="E32" s="31">
        <v>203474</v>
      </c>
    </row>
    <row r="33" spans="2:5" ht="15.95" customHeight="1" x14ac:dyDescent="0.25">
      <c r="B33" s="28"/>
      <c r="C33" s="66" t="s">
        <v>271</v>
      </c>
      <c r="D33" s="30" t="s">
        <v>411</v>
      </c>
      <c r="E33" s="31">
        <v>10949</v>
      </c>
    </row>
    <row r="34" spans="2:5" ht="15.95" customHeight="1" x14ac:dyDescent="0.25">
      <c r="B34" s="28"/>
      <c r="C34" s="32" t="s">
        <v>433</v>
      </c>
      <c r="D34" s="33" t="s">
        <v>434</v>
      </c>
      <c r="E34" s="34">
        <v>1882</v>
      </c>
    </row>
    <row r="35" spans="2:5" ht="15.95" customHeight="1" thickBot="1" x14ac:dyDescent="0.3">
      <c r="B35" s="28"/>
      <c r="C35" s="32" t="s">
        <v>292</v>
      </c>
      <c r="D35" s="33" t="s">
        <v>434</v>
      </c>
      <c r="E35" s="34">
        <v>698</v>
      </c>
    </row>
    <row r="36" spans="2:5" ht="15.95" customHeight="1" thickBot="1" x14ac:dyDescent="0.3">
      <c r="B36" s="20" t="s">
        <v>7</v>
      </c>
      <c r="C36" s="68"/>
      <c r="D36" s="70"/>
      <c r="E36" s="23">
        <f>SUM(E27:E35)</f>
        <v>221758</v>
      </c>
    </row>
    <row r="37" spans="2:5" ht="16.5" customHeight="1" x14ac:dyDescent="0.25">
      <c r="B37" s="24" t="s">
        <v>11</v>
      </c>
      <c r="C37" s="111" t="s">
        <v>139</v>
      </c>
      <c r="D37" s="76" t="s">
        <v>130</v>
      </c>
      <c r="E37" s="27">
        <v>66835</v>
      </c>
    </row>
    <row r="38" spans="2:5" ht="15.95" customHeight="1" x14ac:dyDescent="0.25">
      <c r="B38" s="28"/>
      <c r="C38" s="29" t="s">
        <v>136</v>
      </c>
      <c r="D38" s="30" t="s">
        <v>130</v>
      </c>
      <c r="E38" s="31">
        <v>5005</v>
      </c>
    </row>
    <row r="39" spans="2:5" ht="15.95" customHeight="1" x14ac:dyDescent="0.25">
      <c r="B39" s="28"/>
      <c r="C39" s="29" t="s">
        <v>154</v>
      </c>
      <c r="D39" s="30" t="s">
        <v>9</v>
      </c>
      <c r="E39" s="31">
        <v>3561</v>
      </c>
    </row>
    <row r="40" spans="2:5" ht="15.95" customHeight="1" x14ac:dyDescent="0.25">
      <c r="B40" s="28"/>
      <c r="C40" s="29" t="s">
        <v>167</v>
      </c>
      <c r="D40" s="30" t="s">
        <v>159</v>
      </c>
      <c r="E40" s="31">
        <v>65199</v>
      </c>
    </row>
    <row r="41" spans="2:5" ht="15.95" customHeight="1" x14ac:dyDescent="0.25">
      <c r="B41" s="28"/>
      <c r="C41" s="29" t="s">
        <v>168</v>
      </c>
      <c r="D41" s="30" t="s">
        <v>159</v>
      </c>
      <c r="E41" s="31">
        <v>41717</v>
      </c>
    </row>
    <row r="42" spans="2:5" ht="15.95" customHeight="1" x14ac:dyDescent="0.25">
      <c r="B42" s="28"/>
      <c r="C42" s="29" t="s">
        <v>192</v>
      </c>
      <c r="D42" s="30" t="s">
        <v>183</v>
      </c>
      <c r="E42" s="31">
        <v>9131</v>
      </c>
    </row>
    <row r="43" spans="2:5" ht="15.95" customHeight="1" x14ac:dyDescent="0.25">
      <c r="B43" s="28"/>
      <c r="C43" s="29" t="s">
        <v>192</v>
      </c>
      <c r="D43" s="30" t="s">
        <v>213</v>
      </c>
      <c r="E43" s="31">
        <v>3350</v>
      </c>
    </row>
    <row r="44" spans="2:5" ht="15.95" customHeight="1" x14ac:dyDescent="0.25">
      <c r="B44" s="28"/>
      <c r="C44" s="29" t="s">
        <v>271</v>
      </c>
      <c r="D44" s="30" t="s">
        <v>298</v>
      </c>
      <c r="E44" s="31">
        <v>7131</v>
      </c>
    </row>
    <row r="45" spans="2:5" ht="15.95" customHeight="1" x14ac:dyDescent="0.25">
      <c r="B45" s="28"/>
      <c r="C45" s="29" t="s">
        <v>271</v>
      </c>
      <c r="D45" s="30" t="s">
        <v>376</v>
      </c>
      <c r="E45" s="31">
        <v>39847</v>
      </c>
    </row>
    <row r="46" spans="2:5" ht="15.95" customHeight="1" thickBot="1" x14ac:dyDescent="0.3">
      <c r="B46" s="28"/>
      <c r="C46" s="29" t="s">
        <v>292</v>
      </c>
      <c r="D46" s="30" t="s">
        <v>376</v>
      </c>
      <c r="E46" s="31">
        <v>535</v>
      </c>
    </row>
    <row r="47" spans="2:5" ht="15.95" customHeight="1" thickBot="1" x14ac:dyDescent="0.3">
      <c r="B47" s="20" t="s">
        <v>12</v>
      </c>
      <c r="C47" s="68"/>
      <c r="D47" s="70"/>
      <c r="E47" s="23">
        <f>SUM(E37:E46)</f>
        <v>242311</v>
      </c>
    </row>
    <row r="48" spans="2:5" ht="18" customHeight="1" x14ac:dyDescent="0.25">
      <c r="B48" s="24" t="s">
        <v>13</v>
      </c>
      <c r="C48" s="40" t="s">
        <v>269</v>
      </c>
      <c r="D48" s="26" t="s">
        <v>262</v>
      </c>
      <c r="E48" s="27">
        <v>4515</v>
      </c>
    </row>
    <row r="49" spans="2:5" ht="18" customHeight="1" x14ac:dyDescent="0.25">
      <c r="B49" s="28"/>
      <c r="C49" s="41" t="s">
        <v>301</v>
      </c>
      <c r="D49" s="30" t="s">
        <v>298</v>
      </c>
      <c r="E49" s="31">
        <v>1913</v>
      </c>
    </row>
    <row r="50" spans="2:5" ht="18" customHeight="1" x14ac:dyDescent="0.25">
      <c r="B50" s="28"/>
      <c r="C50" s="41" t="s">
        <v>371</v>
      </c>
      <c r="D50" s="30" t="s">
        <v>354</v>
      </c>
      <c r="E50" s="31">
        <v>3931</v>
      </c>
    </row>
    <row r="51" spans="2:5" ht="18" customHeight="1" x14ac:dyDescent="0.25">
      <c r="B51" s="28"/>
      <c r="C51" s="41" t="s">
        <v>387</v>
      </c>
      <c r="D51" s="30" t="s">
        <v>376</v>
      </c>
      <c r="E51" s="31">
        <v>10276</v>
      </c>
    </row>
    <row r="52" spans="2:5" ht="18" customHeight="1" x14ac:dyDescent="0.25">
      <c r="B52" s="28"/>
      <c r="C52" s="41" t="s">
        <v>408</v>
      </c>
      <c r="D52" s="30" t="s">
        <v>376</v>
      </c>
      <c r="E52" s="31">
        <v>303</v>
      </c>
    </row>
    <row r="53" spans="2:5" ht="18" customHeight="1" thickBot="1" x14ac:dyDescent="0.3">
      <c r="B53" s="71"/>
      <c r="C53" s="93" t="s">
        <v>447</v>
      </c>
      <c r="D53" s="43" t="s">
        <v>434</v>
      </c>
      <c r="E53" s="44">
        <v>9281</v>
      </c>
    </row>
    <row r="54" spans="2:5" ht="15.95" customHeight="1" thickBot="1" x14ac:dyDescent="0.3">
      <c r="B54" s="20" t="s">
        <v>12</v>
      </c>
      <c r="C54" s="68"/>
      <c r="D54" s="70"/>
      <c r="E54" s="23">
        <f>SUM(E48:E53)</f>
        <v>30219</v>
      </c>
    </row>
    <row r="55" spans="2:5" ht="15.95" customHeight="1" thickBot="1" x14ac:dyDescent="0.3">
      <c r="B55" s="24" t="s">
        <v>14</v>
      </c>
      <c r="C55" s="29" t="s">
        <v>297</v>
      </c>
      <c r="D55" s="30" t="s">
        <v>262</v>
      </c>
      <c r="E55" s="31">
        <v>5409</v>
      </c>
    </row>
    <row r="56" spans="2:5" ht="15.95" customHeight="1" thickBot="1" x14ac:dyDescent="0.3">
      <c r="B56" s="20" t="s">
        <v>12</v>
      </c>
      <c r="C56" s="68"/>
      <c r="D56" s="70"/>
      <c r="E56" s="23">
        <f>SUM(E55:E55)</f>
        <v>5409</v>
      </c>
    </row>
    <row r="57" spans="2:5" ht="15.75" customHeight="1" x14ac:dyDescent="0.25">
      <c r="B57" s="24" t="s">
        <v>15</v>
      </c>
      <c r="C57" s="29" t="s">
        <v>297</v>
      </c>
      <c r="D57" s="30" t="s">
        <v>262</v>
      </c>
      <c r="E57" s="31">
        <v>6740</v>
      </c>
    </row>
    <row r="58" spans="2:5" ht="15.75" customHeight="1" thickBot="1" x14ac:dyDescent="0.3">
      <c r="B58" s="28"/>
      <c r="C58" s="38" t="s">
        <v>441</v>
      </c>
      <c r="D58" s="43" t="s">
        <v>434</v>
      </c>
      <c r="E58" s="44">
        <v>2924</v>
      </c>
    </row>
    <row r="59" spans="2:5" ht="15.95" customHeight="1" thickBot="1" x14ac:dyDescent="0.3">
      <c r="B59" s="20" t="s">
        <v>12</v>
      </c>
      <c r="C59" s="21"/>
      <c r="D59" s="22"/>
      <c r="E59" s="23">
        <f>SUM(E57:E58)</f>
        <v>9664</v>
      </c>
    </row>
    <row r="60" spans="2:5" ht="15.75" customHeight="1" x14ac:dyDescent="0.25">
      <c r="B60" s="24" t="s">
        <v>16</v>
      </c>
      <c r="C60" s="35" t="s">
        <v>375</v>
      </c>
      <c r="D60" s="37" t="s">
        <v>376</v>
      </c>
      <c r="E60" s="39">
        <v>8079</v>
      </c>
    </row>
    <row r="61" spans="2:5" ht="15.75" customHeight="1" thickBot="1" x14ac:dyDescent="0.3">
      <c r="B61" s="28"/>
      <c r="C61" s="35" t="s">
        <v>447</v>
      </c>
      <c r="D61" s="37" t="s">
        <v>434</v>
      </c>
      <c r="E61" s="39">
        <v>13063</v>
      </c>
    </row>
    <row r="62" spans="2:5" ht="15.95" customHeight="1" thickBot="1" x14ac:dyDescent="0.3">
      <c r="B62" s="20" t="s">
        <v>12</v>
      </c>
      <c r="C62" s="21"/>
      <c r="D62" s="22"/>
      <c r="E62" s="23">
        <f>SUM(E60:E61)</f>
        <v>21142</v>
      </c>
    </row>
    <row r="63" spans="2:5" ht="15.95" customHeight="1" thickBot="1" x14ac:dyDescent="0.3">
      <c r="B63" s="24" t="s">
        <v>17</v>
      </c>
      <c r="C63" s="35" t="s">
        <v>234</v>
      </c>
      <c r="D63" s="37" t="s">
        <v>262</v>
      </c>
      <c r="E63" s="39">
        <v>2432</v>
      </c>
    </row>
    <row r="64" spans="2:5" ht="15.95" customHeight="1" thickBot="1" x14ac:dyDescent="0.3">
      <c r="B64" s="20" t="s">
        <v>12</v>
      </c>
      <c r="C64" s="21"/>
      <c r="D64" s="22"/>
      <c r="E64" s="23">
        <f>SUM(E63:E63)</f>
        <v>2432</v>
      </c>
    </row>
    <row r="65" spans="2:5" ht="15.95" customHeight="1" x14ac:dyDescent="0.25">
      <c r="B65" s="24" t="s">
        <v>18</v>
      </c>
      <c r="C65" s="32" t="s">
        <v>379</v>
      </c>
      <c r="D65" s="33" t="s">
        <v>376</v>
      </c>
      <c r="E65" s="34">
        <v>8079</v>
      </c>
    </row>
    <row r="66" spans="2:5" ht="15.95" customHeight="1" thickBot="1" x14ac:dyDescent="0.3">
      <c r="B66" s="28"/>
      <c r="C66" s="32" t="s">
        <v>292</v>
      </c>
      <c r="D66" s="33" t="s">
        <v>411</v>
      </c>
      <c r="E66" s="34">
        <v>1091</v>
      </c>
    </row>
    <row r="67" spans="2:5" ht="15.95" customHeight="1" thickBot="1" x14ac:dyDescent="0.3">
      <c r="B67" s="72" t="s">
        <v>12</v>
      </c>
      <c r="C67" s="68"/>
      <c r="D67" s="69"/>
      <c r="E67" s="23">
        <f>SUM(E65:E66)</f>
        <v>9170</v>
      </c>
    </row>
    <row r="68" spans="2:5" ht="15.95" customHeight="1" x14ac:dyDescent="0.25">
      <c r="B68" s="73" t="s">
        <v>19</v>
      </c>
      <c r="C68" s="41" t="s">
        <v>182</v>
      </c>
      <c r="D68" s="50" t="s">
        <v>183</v>
      </c>
      <c r="E68" s="51">
        <v>2906</v>
      </c>
    </row>
    <row r="69" spans="2:5" ht="15" customHeight="1" x14ac:dyDescent="0.25">
      <c r="B69" s="74"/>
      <c r="C69" s="29" t="s">
        <v>219</v>
      </c>
      <c r="D69" s="30" t="s">
        <v>213</v>
      </c>
      <c r="E69" s="31">
        <v>4583</v>
      </c>
    </row>
    <row r="70" spans="2:5" ht="15.95" customHeight="1" x14ac:dyDescent="0.25">
      <c r="B70" s="74"/>
      <c r="C70" s="29" t="s">
        <v>226</v>
      </c>
      <c r="D70" s="30" t="s">
        <v>225</v>
      </c>
      <c r="E70" s="31">
        <v>2537</v>
      </c>
    </row>
    <row r="71" spans="2:5" ht="15.95" customHeight="1" x14ac:dyDescent="0.25">
      <c r="B71" s="74"/>
      <c r="C71" s="29" t="s">
        <v>375</v>
      </c>
      <c r="D71" s="30" t="s">
        <v>376</v>
      </c>
      <c r="E71" s="31">
        <v>8079</v>
      </c>
    </row>
    <row r="72" spans="2:5" ht="15.95" customHeight="1" x14ac:dyDescent="0.25">
      <c r="B72" s="74"/>
      <c r="C72" s="29" t="s">
        <v>388</v>
      </c>
      <c r="D72" s="30" t="s">
        <v>376</v>
      </c>
      <c r="E72" s="31">
        <v>3500</v>
      </c>
    </row>
    <row r="73" spans="2:5" ht="15.95" customHeight="1" x14ac:dyDescent="0.25">
      <c r="B73" s="74"/>
      <c r="C73" s="29" t="s">
        <v>394</v>
      </c>
      <c r="D73" s="30" t="s">
        <v>376</v>
      </c>
      <c r="E73" s="31">
        <v>20459</v>
      </c>
    </row>
    <row r="74" spans="2:5" ht="15.95" customHeight="1" x14ac:dyDescent="0.25">
      <c r="B74" s="74"/>
      <c r="C74" s="29" t="s">
        <v>425</v>
      </c>
      <c r="D74" s="30" t="s">
        <v>411</v>
      </c>
      <c r="E74" s="31">
        <v>4410</v>
      </c>
    </row>
    <row r="75" spans="2:5" ht="15.95" customHeight="1" thickBot="1" x14ac:dyDescent="0.3">
      <c r="B75" s="74"/>
      <c r="C75" s="29" t="s">
        <v>292</v>
      </c>
      <c r="D75" s="30" t="s">
        <v>434</v>
      </c>
      <c r="E75" s="31">
        <v>658</v>
      </c>
    </row>
    <row r="76" spans="2:5" ht="15.95" customHeight="1" thickBot="1" x14ac:dyDescent="0.3">
      <c r="B76" s="72" t="s">
        <v>12</v>
      </c>
      <c r="C76" s="68"/>
      <c r="D76" s="69"/>
      <c r="E76" s="23">
        <f>SUM(E68:E75)</f>
        <v>47132</v>
      </c>
    </row>
    <row r="77" spans="2:5" ht="15.95" customHeight="1" x14ac:dyDescent="0.25">
      <c r="B77" s="74" t="s">
        <v>20</v>
      </c>
      <c r="C77" s="35" t="s">
        <v>171</v>
      </c>
      <c r="D77" s="37" t="s">
        <v>159</v>
      </c>
      <c r="E77" s="39">
        <v>5200</v>
      </c>
    </row>
    <row r="78" spans="2:5" ht="15.95" customHeight="1" x14ac:dyDescent="0.25">
      <c r="B78" s="74"/>
      <c r="C78" s="35" t="s">
        <v>202</v>
      </c>
      <c r="D78" s="37" t="s">
        <v>183</v>
      </c>
      <c r="E78" s="39">
        <v>1430</v>
      </c>
    </row>
    <row r="79" spans="2:5" ht="15.95" customHeight="1" x14ac:dyDescent="0.25">
      <c r="B79" s="74"/>
      <c r="C79" s="35" t="s">
        <v>147</v>
      </c>
      <c r="D79" s="37" t="s">
        <v>183</v>
      </c>
      <c r="E79" s="39">
        <v>4397</v>
      </c>
    </row>
    <row r="80" spans="2:5" ht="15.95" customHeight="1" x14ac:dyDescent="0.25">
      <c r="B80" s="74"/>
      <c r="C80" s="35" t="s">
        <v>377</v>
      </c>
      <c r="D80" s="37" t="s">
        <v>376</v>
      </c>
      <c r="E80" s="39">
        <v>8079</v>
      </c>
    </row>
    <row r="81" spans="2:5" ht="15.95" customHeight="1" x14ac:dyDescent="0.25">
      <c r="B81" s="74"/>
      <c r="C81" s="35" t="s">
        <v>388</v>
      </c>
      <c r="D81" s="37" t="s">
        <v>376</v>
      </c>
      <c r="E81" s="39">
        <v>3500</v>
      </c>
    </row>
    <row r="82" spans="2:5" ht="15.95" customHeight="1" thickBot="1" x14ac:dyDescent="0.3">
      <c r="B82" s="74"/>
      <c r="C82" s="35" t="s">
        <v>425</v>
      </c>
      <c r="D82" s="37" t="s">
        <v>411</v>
      </c>
      <c r="E82" s="39">
        <v>4410</v>
      </c>
    </row>
    <row r="83" spans="2:5" ht="15.95" customHeight="1" thickBot="1" x14ac:dyDescent="0.3">
      <c r="B83" s="72" t="s">
        <v>12</v>
      </c>
      <c r="C83" s="68"/>
      <c r="D83" s="69"/>
      <c r="E83" s="23">
        <f>SUM(E77:E82)</f>
        <v>27016</v>
      </c>
    </row>
    <row r="84" spans="2:5" ht="15.95" customHeight="1" x14ac:dyDescent="0.25">
      <c r="B84" s="73" t="s">
        <v>21</v>
      </c>
      <c r="C84" s="35" t="s">
        <v>235</v>
      </c>
      <c r="D84" s="37" t="s">
        <v>225</v>
      </c>
      <c r="E84" s="39">
        <v>1966</v>
      </c>
    </row>
    <row r="85" spans="2:5" ht="15.95" customHeight="1" x14ac:dyDescent="0.25">
      <c r="B85" s="74" t="s">
        <v>22</v>
      </c>
      <c r="C85" s="35" t="s">
        <v>306</v>
      </c>
      <c r="D85" s="37" t="s">
        <v>298</v>
      </c>
      <c r="E85" s="39">
        <v>10891</v>
      </c>
    </row>
    <row r="86" spans="2:5" ht="15.95" customHeight="1" thickBot="1" x14ac:dyDescent="0.3">
      <c r="B86" s="112"/>
      <c r="C86" s="35" t="s">
        <v>307</v>
      </c>
      <c r="D86" s="37" t="s">
        <v>298</v>
      </c>
      <c r="E86" s="39">
        <v>58031</v>
      </c>
    </row>
    <row r="87" spans="2:5" ht="15.95" customHeight="1" thickBot="1" x14ac:dyDescent="0.3">
      <c r="B87" s="72" t="s">
        <v>12</v>
      </c>
      <c r="C87" s="68"/>
      <c r="D87" s="69"/>
      <c r="E87" s="23">
        <f>SUM(E84:E86)</f>
        <v>70888</v>
      </c>
    </row>
    <row r="88" spans="2:5" ht="15.95" customHeight="1" x14ac:dyDescent="0.25">
      <c r="B88" s="24" t="s">
        <v>23</v>
      </c>
      <c r="C88" s="29" t="s">
        <v>237</v>
      </c>
      <c r="D88" s="30" t="s">
        <v>225</v>
      </c>
      <c r="E88" s="31">
        <v>30874</v>
      </c>
    </row>
    <row r="89" spans="2:5" ht="16.5" customHeight="1" thickBot="1" x14ac:dyDescent="0.3">
      <c r="B89" s="28"/>
      <c r="C89" s="29" t="s">
        <v>417</v>
      </c>
      <c r="D89" s="30" t="s">
        <v>411</v>
      </c>
      <c r="E89" s="31">
        <v>96580</v>
      </c>
    </row>
    <row r="90" spans="2:5" ht="15.95" customHeight="1" thickBot="1" x14ac:dyDescent="0.3">
      <c r="B90" s="20" t="s">
        <v>7</v>
      </c>
      <c r="C90" s="68"/>
      <c r="D90" s="70"/>
      <c r="E90" s="23">
        <f>SUM(E88:E89)</f>
        <v>127454</v>
      </c>
    </row>
    <row r="91" spans="2:5" ht="15.75" customHeight="1" x14ac:dyDescent="0.25">
      <c r="B91" s="24" t="s">
        <v>24</v>
      </c>
      <c r="C91" s="29" t="s">
        <v>170</v>
      </c>
      <c r="D91" s="30" t="s">
        <v>159</v>
      </c>
      <c r="E91" s="31">
        <v>213048</v>
      </c>
    </row>
    <row r="92" spans="2:5" ht="15.75" customHeight="1" x14ac:dyDescent="0.25">
      <c r="B92" s="28"/>
      <c r="C92" s="29" t="s">
        <v>204</v>
      </c>
      <c r="D92" s="30" t="s">
        <v>183</v>
      </c>
      <c r="E92" s="31">
        <v>2945</v>
      </c>
    </row>
    <row r="93" spans="2:5" ht="15.75" customHeight="1" x14ac:dyDescent="0.25">
      <c r="B93" s="28"/>
      <c r="C93" s="29" t="s">
        <v>294</v>
      </c>
      <c r="D93" s="30" t="s">
        <v>262</v>
      </c>
      <c r="E93" s="31">
        <v>5734</v>
      </c>
    </row>
    <row r="94" spans="2:5" ht="15.75" customHeight="1" x14ac:dyDescent="0.25">
      <c r="B94" s="28"/>
      <c r="C94" s="29" t="s">
        <v>318</v>
      </c>
      <c r="D94" s="30" t="s">
        <v>298</v>
      </c>
      <c r="E94" s="31">
        <v>5741</v>
      </c>
    </row>
    <row r="95" spans="2:5" ht="15.75" customHeight="1" thickBot="1" x14ac:dyDescent="0.3">
      <c r="B95" s="28"/>
      <c r="C95" s="29" t="s">
        <v>395</v>
      </c>
      <c r="D95" s="30" t="s">
        <v>376</v>
      </c>
      <c r="E95" s="31">
        <v>2620</v>
      </c>
    </row>
    <row r="96" spans="2:5" ht="15.95" customHeight="1" thickBot="1" x14ac:dyDescent="0.3">
      <c r="B96" s="20" t="s">
        <v>7</v>
      </c>
      <c r="C96" s="68"/>
      <c r="D96" s="70"/>
      <c r="E96" s="23">
        <f>SUM(E91:E95)</f>
        <v>230088</v>
      </c>
    </row>
    <row r="97" spans="2:5" ht="15.95" customHeight="1" x14ac:dyDescent="0.25">
      <c r="B97" s="24" t="s">
        <v>25</v>
      </c>
      <c r="C97" s="29" t="s">
        <v>137</v>
      </c>
      <c r="D97" s="30" t="s">
        <v>130</v>
      </c>
      <c r="E97" s="31">
        <v>1120</v>
      </c>
    </row>
    <row r="98" spans="2:5" ht="15.95" customHeight="1" x14ac:dyDescent="0.25">
      <c r="B98" s="28"/>
      <c r="C98" s="29" t="s">
        <v>143</v>
      </c>
      <c r="D98" s="30" t="s">
        <v>130</v>
      </c>
      <c r="E98" s="31">
        <v>4540</v>
      </c>
    </row>
    <row r="99" spans="2:5" ht="15.95" customHeight="1" x14ac:dyDescent="0.25">
      <c r="B99" s="28"/>
      <c r="C99" s="29" t="s">
        <v>237</v>
      </c>
      <c r="D99" s="30" t="s">
        <v>298</v>
      </c>
      <c r="E99" s="31">
        <v>83844</v>
      </c>
    </row>
    <row r="100" spans="2:5" ht="15.95" customHeight="1" x14ac:dyDescent="0.25">
      <c r="B100" s="28"/>
      <c r="C100" s="29" t="s">
        <v>271</v>
      </c>
      <c r="D100" s="30" t="s">
        <v>376</v>
      </c>
      <c r="E100" s="31">
        <v>11554</v>
      </c>
    </row>
    <row r="101" spans="2:5" ht="15.95" customHeight="1" thickBot="1" x14ac:dyDescent="0.3">
      <c r="B101" s="28"/>
      <c r="C101" s="29" t="s">
        <v>436</v>
      </c>
      <c r="D101" s="30" t="s">
        <v>434</v>
      </c>
      <c r="E101" s="31">
        <v>1973</v>
      </c>
    </row>
    <row r="102" spans="2:5" ht="15.95" customHeight="1" thickBot="1" x14ac:dyDescent="0.3">
      <c r="B102" s="20" t="s">
        <v>7</v>
      </c>
      <c r="C102" s="68"/>
      <c r="D102" s="70"/>
      <c r="E102" s="23">
        <f>SUM(E97:E101)</f>
        <v>103031</v>
      </c>
    </row>
    <row r="103" spans="2:5" ht="15.95" customHeight="1" x14ac:dyDescent="0.25">
      <c r="B103" s="24" t="s">
        <v>26</v>
      </c>
      <c r="C103" s="75" t="s">
        <v>132</v>
      </c>
      <c r="D103" s="76" t="s">
        <v>130</v>
      </c>
      <c r="E103" s="27">
        <v>2605</v>
      </c>
    </row>
    <row r="104" spans="2:5" ht="14.25" customHeight="1" x14ac:dyDescent="0.25">
      <c r="B104" s="28"/>
      <c r="C104" s="77" t="s">
        <v>157</v>
      </c>
      <c r="D104" s="78" t="s">
        <v>9</v>
      </c>
      <c r="E104" s="31">
        <v>409</v>
      </c>
    </row>
    <row r="105" spans="2:5" ht="15" customHeight="1" x14ac:dyDescent="0.25">
      <c r="B105" s="28"/>
      <c r="C105" s="77" t="s">
        <v>162</v>
      </c>
      <c r="D105" s="78" t="s">
        <v>159</v>
      </c>
      <c r="E105" s="31">
        <v>18864</v>
      </c>
    </row>
    <row r="106" spans="2:5" ht="14.25" customHeight="1" x14ac:dyDescent="0.25">
      <c r="B106" s="28"/>
      <c r="C106" s="77" t="s">
        <v>147</v>
      </c>
      <c r="D106" s="78" t="s">
        <v>159</v>
      </c>
      <c r="E106" s="31">
        <v>26789</v>
      </c>
    </row>
    <row r="107" spans="2:5" ht="14.25" customHeight="1" x14ac:dyDescent="0.25">
      <c r="B107" s="28"/>
      <c r="C107" s="32" t="s">
        <v>135</v>
      </c>
      <c r="D107" s="33" t="s">
        <v>183</v>
      </c>
      <c r="E107" s="34">
        <v>60755</v>
      </c>
    </row>
    <row r="108" spans="2:5" ht="14.25" customHeight="1" x14ac:dyDescent="0.25">
      <c r="B108" s="28"/>
      <c r="C108" s="77" t="s">
        <v>136</v>
      </c>
      <c r="D108" s="78" t="s">
        <v>183</v>
      </c>
      <c r="E108" s="31">
        <v>18304</v>
      </c>
    </row>
    <row r="109" spans="2:5" ht="14.25" customHeight="1" x14ac:dyDescent="0.25">
      <c r="B109" s="28"/>
      <c r="C109" s="77" t="s">
        <v>137</v>
      </c>
      <c r="D109" s="78" t="s">
        <v>183</v>
      </c>
      <c r="E109" s="31">
        <v>44041</v>
      </c>
    </row>
    <row r="110" spans="2:5" ht="17.25" customHeight="1" x14ac:dyDescent="0.25">
      <c r="B110" s="28"/>
      <c r="C110" s="29" t="s">
        <v>375</v>
      </c>
      <c r="D110" s="78" t="s">
        <v>376</v>
      </c>
      <c r="E110" s="31">
        <v>8079</v>
      </c>
    </row>
    <row r="111" spans="2:5" ht="14.25" customHeight="1" thickBot="1" x14ac:dyDescent="0.3">
      <c r="B111" s="28"/>
      <c r="C111" s="29" t="s">
        <v>406</v>
      </c>
      <c r="D111" s="78" t="s">
        <v>434</v>
      </c>
      <c r="E111" s="31">
        <v>643</v>
      </c>
    </row>
    <row r="112" spans="2:5" ht="15.95" customHeight="1" thickBot="1" x14ac:dyDescent="0.3">
      <c r="B112" s="20" t="s">
        <v>7</v>
      </c>
      <c r="C112" s="68"/>
      <c r="D112" s="70"/>
      <c r="E112" s="23">
        <f>SUM(E103:E111)</f>
        <v>180489</v>
      </c>
    </row>
    <row r="113" spans="2:5" ht="15.95" customHeight="1" thickBot="1" x14ac:dyDescent="0.3">
      <c r="B113" s="28" t="s">
        <v>27</v>
      </c>
      <c r="C113" s="25"/>
      <c r="D113" s="26"/>
      <c r="E113" s="27"/>
    </row>
    <row r="114" spans="2:5" ht="15.95" customHeight="1" thickBot="1" x14ac:dyDescent="0.3">
      <c r="B114" s="20" t="s">
        <v>12</v>
      </c>
      <c r="C114" s="68"/>
      <c r="D114" s="70"/>
      <c r="E114" s="79">
        <f>SUM(E113:E113)</f>
        <v>0</v>
      </c>
    </row>
    <row r="115" spans="2:5" ht="15.95" customHeight="1" x14ac:dyDescent="0.25">
      <c r="B115" s="24" t="s">
        <v>28</v>
      </c>
      <c r="C115" s="29" t="s">
        <v>160</v>
      </c>
      <c r="D115" s="30" t="s">
        <v>159</v>
      </c>
      <c r="E115" s="31">
        <v>4255</v>
      </c>
    </row>
    <row r="116" spans="2:5" ht="15.95" customHeight="1" thickBot="1" x14ac:dyDescent="0.3">
      <c r="B116" s="80"/>
      <c r="C116" s="35" t="s">
        <v>316</v>
      </c>
      <c r="D116" s="37" t="s">
        <v>298</v>
      </c>
      <c r="E116" s="39">
        <v>3864</v>
      </c>
    </row>
    <row r="117" spans="2:5" ht="15.95" hidden="1" customHeight="1" x14ac:dyDescent="0.25">
      <c r="B117" s="81"/>
      <c r="C117" s="29"/>
      <c r="D117" s="30"/>
      <c r="E117" s="31"/>
    </row>
    <row r="118" spans="2:5" ht="15.95" hidden="1" customHeight="1" x14ac:dyDescent="0.25">
      <c r="B118" s="81"/>
      <c r="C118" s="29"/>
      <c r="D118" s="30"/>
      <c r="E118" s="31"/>
    </row>
    <row r="119" spans="2:5" ht="15.95" hidden="1" customHeight="1" x14ac:dyDescent="0.25">
      <c r="B119" s="81"/>
      <c r="C119" s="32"/>
      <c r="D119" s="33"/>
      <c r="E119" s="34"/>
    </row>
    <row r="120" spans="2:5" ht="15.95" hidden="1" customHeight="1" thickBot="1" x14ac:dyDescent="0.3">
      <c r="B120" s="81"/>
      <c r="C120" s="32"/>
      <c r="D120" s="33"/>
      <c r="E120" s="34"/>
    </row>
    <row r="121" spans="2:5" ht="15.95" customHeight="1" thickBot="1" x14ac:dyDescent="0.3">
      <c r="B121" s="20" t="s">
        <v>12</v>
      </c>
      <c r="C121" s="68"/>
      <c r="D121" s="70"/>
      <c r="E121" s="23">
        <f>SUM(E115:E120)</f>
        <v>8119</v>
      </c>
    </row>
    <row r="122" spans="2:5" ht="15.95" customHeight="1" thickBot="1" x14ac:dyDescent="0.3">
      <c r="B122" s="24" t="s">
        <v>29</v>
      </c>
      <c r="C122" s="25"/>
      <c r="D122" s="26"/>
      <c r="E122" s="27"/>
    </row>
    <row r="123" spans="2:5" ht="15.95" customHeight="1" thickBot="1" x14ac:dyDescent="0.3">
      <c r="B123" s="20" t="s">
        <v>12</v>
      </c>
      <c r="C123" s="68"/>
      <c r="D123" s="70"/>
      <c r="E123" s="23">
        <f>SUM(E122:E122)</f>
        <v>0</v>
      </c>
    </row>
    <row r="124" spans="2:5" ht="15.95" customHeight="1" x14ac:dyDescent="0.25">
      <c r="B124" s="28" t="s">
        <v>30</v>
      </c>
      <c r="C124" s="35" t="s">
        <v>245</v>
      </c>
      <c r="D124" s="37" t="s">
        <v>225</v>
      </c>
      <c r="E124" s="39">
        <v>5161</v>
      </c>
    </row>
    <row r="125" spans="2:5" ht="15.95" customHeight="1" x14ac:dyDescent="0.25">
      <c r="B125" s="28"/>
      <c r="C125" s="35" t="s">
        <v>315</v>
      </c>
      <c r="D125" s="37" t="s">
        <v>298</v>
      </c>
      <c r="E125" s="39">
        <v>102813</v>
      </c>
    </row>
    <row r="126" spans="2:5" ht="15.95" customHeight="1" x14ac:dyDescent="0.25">
      <c r="B126" s="28"/>
      <c r="C126" s="35" t="s">
        <v>343</v>
      </c>
      <c r="D126" s="37" t="s">
        <v>298</v>
      </c>
      <c r="E126" s="39">
        <v>598</v>
      </c>
    </row>
    <row r="127" spans="2:5" ht="15.95" customHeight="1" thickBot="1" x14ac:dyDescent="0.3">
      <c r="B127" s="28"/>
      <c r="C127" s="29" t="s">
        <v>428</v>
      </c>
      <c r="D127" s="30" t="s">
        <v>411</v>
      </c>
      <c r="E127" s="31">
        <v>17833</v>
      </c>
    </row>
    <row r="128" spans="2:5" ht="15.95" customHeight="1" thickBot="1" x14ac:dyDescent="0.3">
      <c r="B128" s="82"/>
      <c r="C128" s="83"/>
      <c r="D128" s="22"/>
      <c r="E128" s="23">
        <f>SUM(E124:E127)</f>
        <v>126405</v>
      </c>
    </row>
    <row r="129" spans="2:5" ht="15.95" customHeight="1" x14ac:dyDescent="0.25">
      <c r="B129" s="28" t="s">
        <v>31</v>
      </c>
      <c r="C129" s="32" t="s">
        <v>149</v>
      </c>
      <c r="D129" s="33" t="s">
        <v>9</v>
      </c>
      <c r="E129" s="34">
        <v>6222</v>
      </c>
    </row>
    <row r="130" spans="2:5" ht="15.95" customHeight="1" x14ac:dyDescent="0.25">
      <c r="B130" s="28"/>
      <c r="C130" s="32" t="s">
        <v>201</v>
      </c>
      <c r="D130" s="33" t="s">
        <v>262</v>
      </c>
      <c r="E130" s="34">
        <v>345</v>
      </c>
    </row>
    <row r="131" spans="2:5" ht="15.95" customHeight="1" thickBot="1" x14ac:dyDescent="0.3">
      <c r="B131" s="28"/>
      <c r="C131" s="29" t="s">
        <v>297</v>
      </c>
      <c r="D131" s="30" t="s">
        <v>262</v>
      </c>
      <c r="E131" s="34">
        <v>11966</v>
      </c>
    </row>
    <row r="132" spans="2:5" ht="15.95" customHeight="1" thickBot="1" x14ac:dyDescent="0.3">
      <c r="B132" s="20" t="s">
        <v>7</v>
      </c>
      <c r="C132" s="21"/>
      <c r="D132" s="70"/>
      <c r="E132" s="23">
        <f>SUM(E129:E131)</f>
        <v>18533</v>
      </c>
    </row>
    <row r="133" spans="2:5" ht="15.95" customHeight="1" x14ac:dyDescent="0.25">
      <c r="B133" s="28"/>
      <c r="C133" s="25" t="s">
        <v>136</v>
      </c>
      <c r="D133" s="26" t="s">
        <v>130</v>
      </c>
      <c r="E133" s="27">
        <v>11126</v>
      </c>
    </row>
    <row r="134" spans="2:5" ht="15.95" customHeight="1" x14ac:dyDescent="0.25">
      <c r="B134" s="28" t="s">
        <v>32</v>
      </c>
      <c r="C134" s="29" t="s">
        <v>136</v>
      </c>
      <c r="D134" s="30" t="s">
        <v>159</v>
      </c>
      <c r="E134" s="31">
        <v>2539</v>
      </c>
    </row>
    <row r="135" spans="2:5" ht="15.95" customHeight="1" x14ac:dyDescent="0.25">
      <c r="B135" s="28"/>
      <c r="C135" s="29" t="s">
        <v>212</v>
      </c>
      <c r="D135" s="30" t="s">
        <v>213</v>
      </c>
      <c r="E135" s="31">
        <v>3761</v>
      </c>
    </row>
    <row r="136" spans="2:5" ht="15.95" customHeight="1" x14ac:dyDescent="0.25">
      <c r="B136" s="28"/>
      <c r="C136" s="29" t="s">
        <v>241</v>
      </c>
      <c r="D136" s="30" t="s">
        <v>225</v>
      </c>
      <c r="E136" s="31">
        <v>2206</v>
      </c>
    </row>
    <row r="137" spans="2:5" ht="15.95" customHeight="1" x14ac:dyDescent="0.25">
      <c r="B137" s="28"/>
      <c r="C137" s="29" t="s">
        <v>260</v>
      </c>
      <c r="D137" s="30" t="s">
        <v>225</v>
      </c>
      <c r="E137" s="31">
        <v>67729</v>
      </c>
    </row>
    <row r="138" spans="2:5" ht="15.95" customHeight="1" x14ac:dyDescent="0.25">
      <c r="B138" s="28"/>
      <c r="C138" s="29" t="s">
        <v>297</v>
      </c>
      <c r="D138" s="30" t="s">
        <v>262</v>
      </c>
      <c r="E138" s="31">
        <v>18005</v>
      </c>
    </row>
    <row r="139" spans="2:5" ht="15.95" customHeight="1" x14ac:dyDescent="0.25">
      <c r="B139" s="28"/>
      <c r="C139" s="29" t="s">
        <v>300</v>
      </c>
      <c r="D139" s="30" t="s">
        <v>298</v>
      </c>
      <c r="E139" s="31">
        <v>5784</v>
      </c>
    </row>
    <row r="140" spans="2:5" ht="15.95" customHeight="1" x14ac:dyDescent="0.25">
      <c r="B140" s="28"/>
      <c r="C140" s="29" t="s">
        <v>308</v>
      </c>
      <c r="D140" s="30" t="s">
        <v>298</v>
      </c>
      <c r="E140" s="31">
        <v>24953</v>
      </c>
    </row>
    <row r="141" spans="2:5" ht="15.95" customHeight="1" x14ac:dyDescent="0.25">
      <c r="B141" s="28"/>
      <c r="C141" s="29" t="s">
        <v>336</v>
      </c>
      <c r="D141" s="30" t="s">
        <v>298</v>
      </c>
      <c r="E141" s="31">
        <v>4745</v>
      </c>
    </row>
    <row r="142" spans="2:5" ht="15.95" customHeight="1" x14ac:dyDescent="0.25">
      <c r="B142" s="28"/>
      <c r="C142" s="29" t="s">
        <v>364</v>
      </c>
      <c r="D142" s="30" t="s">
        <v>354</v>
      </c>
      <c r="E142" s="31">
        <v>26218</v>
      </c>
    </row>
    <row r="143" spans="2:5" ht="15.95" customHeight="1" x14ac:dyDescent="0.25">
      <c r="B143" s="28"/>
      <c r="C143" s="29" t="s">
        <v>375</v>
      </c>
      <c r="D143" s="30" t="s">
        <v>376</v>
      </c>
      <c r="E143" s="31">
        <v>8079</v>
      </c>
    </row>
    <row r="144" spans="2:5" ht="15.95" customHeight="1" x14ac:dyDescent="0.25">
      <c r="B144" s="28"/>
      <c r="C144" s="29" t="s">
        <v>292</v>
      </c>
      <c r="D144" s="30" t="s">
        <v>376</v>
      </c>
      <c r="E144" s="31">
        <v>610</v>
      </c>
    </row>
    <row r="145" spans="2:5" ht="15.95" customHeight="1" x14ac:dyDescent="0.25">
      <c r="B145" s="28"/>
      <c r="C145" s="29" t="s">
        <v>292</v>
      </c>
      <c r="D145" s="30" t="s">
        <v>411</v>
      </c>
      <c r="E145" s="31">
        <v>580</v>
      </c>
    </row>
    <row r="146" spans="2:5" ht="15.95" customHeight="1" thickBot="1" x14ac:dyDescent="0.3">
      <c r="B146" s="28"/>
      <c r="C146" s="38" t="s">
        <v>292</v>
      </c>
      <c r="D146" s="43" t="s">
        <v>434</v>
      </c>
      <c r="E146" s="44">
        <v>643</v>
      </c>
    </row>
    <row r="147" spans="2:5" ht="15.95" customHeight="1" thickBot="1" x14ac:dyDescent="0.3">
      <c r="B147" s="20" t="s">
        <v>7</v>
      </c>
      <c r="C147" s="21"/>
      <c r="D147" s="70"/>
      <c r="E147" s="23">
        <f>SUM(E133:E146)</f>
        <v>176978</v>
      </c>
    </row>
    <row r="148" spans="2:5" ht="15.75" customHeight="1" x14ac:dyDescent="0.25">
      <c r="B148" s="28" t="s">
        <v>33</v>
      </c>
      <c r="C148" s="25" t="s">
        <v>147</v>
      </c>
      <c r="D148" s="26" t="s">
        <v>130</v>
      </c>
      <c r="E148" s="34">
        <v>8467</v>
      </c>
    </row>
    <row r="149" spans="2:5" ht="15.75" customHeight="1" x14ac:dyDescent="0.25">
      <c r="B149" s="28"/>
      <c r="C149" s="35" t="s">
        <v>173</v>
      </c>
      <c r="D149" s="37" t="s">
        <v>159</v>
      </c>
      <c r="E149" s="34">
        <v>59651</v>
      </c>
    </row>
    <row r="150" spans="2:5" ht="15.75" customHeight="1" x14ac:dyDescent="0.25">
      <c r="B150" s="28"/>
      <c r="C150" s="35" t="s">
        <v>274</v>
      </c>
      <c r="D150" s="37" t="s">
        <v>262</v>
      </c>
      <c r="E150" s="34">
        <v>6537</v>
      </c>
    </row>
    <row r="151" spans="2:5" ht="15.75" customHeight="1" x14ac:dyDescent="0.25">
      <c r="B151" s="28"/>
      <c r="C151" s="29" t="s">
        <v>297</v>
      </c>
      <c r="D151" s="30" t="s">
        <v>262</v>
      </c>
      <c r="E151" s="34">
        <v>20352</v>
      </c>
    </row>
    <row r="152" spans="2:5" ht="15.75" customHeight="1" x14ac:dyDescent="0.25">
      <c r="B152" s="28"/>
      <c r="C152" s="35" t="s">
        <v>302</v>
      </c>
      <c r="D152" s="37" t="s">
        <v>298</v>
      </c>
      <c r="E152" s="34">
        <v>6904</v>
      </c>
    </row>
    <row r="153" spans="2:5" ht="15.75" customHeight="1" x14ac:dyDescent="0.25">
      <c r="B153" s="28"/>
      <c r="C153" s="35" t="s">
        <v>339</v>
      </c>
      <c r="D153" s="37" t="s">
        <v>298</v>
      </c>
      <c r="E153" s="34">
        <v>16347</v>
      </c>
    </row>
    <row r="154" spans="2:5" ht="15.75" customHeight="1" x14ac:dyDescent="0.25">
      <c r="B154" s="28"/>
      <c r="C154" s="35" t="s">
        <v>413</v>
      </c>
      <c r="D154" s="37" t="s">
        <v>411</v>
      </c>
      <c r="E154" s="34">
        <v>35135</v>
      </c>
    </row>
    <row r="155" spans="2:5" ht="15.75" customHeight="1" thickBot="1" x14ac:dyDescent="0.3">
      <c r="B155" s="28"/>
      <c r="C155" s="35" t="s">
        <v>412</v>
      </c>
      <c r="D155" s="37" t="s">
        <v>411</v>
      </c>
      <c r="E155" s="34">
        <v>16298</v>
      </c>
    </row>
    <row r="156" spans="2:5" ht="15.95" customHeight="1" thickBot="1" x14ac:dyDescent="0.3">
      <c r="B156" s="20" t="s">
        <v>7</v>
      </c>
      <c r="C156" s="21"/>
      <c r="D156" s="22"/>
      <c r="E156" s="23">
        <f>SUM(E148:E155)</f>
        <v>169691</v>
      </c>
    </row>
    <row r="157" spans="2:5" ht="15.95" customHeight="1" x14ac:dyDescent="0.25">
      <c r="B157" s="24" t="s">
        <v>34</v>
      </c>
      <c r="C157" s="25" t="s">
        <v>136</v>
      </c>
      <c r="D157" s="30" t="s">
        <v>130</v>
      </c>
      <c r="E157" s="31">
        <v>11126</v>
      </c>
    </row>
    <row r="158" spans="2:5" ht="15.95" customHeight="1" x14ac:dyDescent="0.25">
      <c r="B158" s="28"/>
      <c r="C158" s="35" t="s">
        <v>136</v>
      </c>
      <c r="D158" s="30" t="s">
        <v>9</v>
      </c>
      <c r="E158" s="31">
        <v>23105</v>
      </c>
    </row>
    <row r="159" spans="2:5" ht="15.95" customHeight="1" x14ac:dyDescent="0.25">
      <c r="B159" s="28"/>
      <c r="C159" s="29" t="s">
        <v>136</v>
      </c>
      <c r="D159" s="30" t="s">
        <v>159</v>
      </c>
      <c r="E159" s="31">
        <v>3258</v>
      </c>
    </row>
    <row r="160" spans="2:5" ht="15.95" customHeight="1" x14ac:dyDescent="0.25">
      <c r="B160" s="28"/>
      <c r="C160" s="32" t="s">
        <v>208</v>
      </c>
      <c r="D160" s="67" t="s">
        <v>183</v>
      </c>
      <c r="E160" s="34">
        <v>6792</v>
      </c>
    </row>
    <row r="161" spans="2:5" ht="15.95" customHeight="1" x14ac:dyDescent="0.25">
      <c r="B161" s="28"/>
      <c r="C161" s="32" t="s">
        <v>243</v>
      </c>
      <c r="D161" s="67" t="s">
        <v>225</v>
      </c>
      <c r="E161" s="34">
        <v>18631</v>
      </c>
    </row>
    <row r="162" spans="2:5" ht="15.95" customHeight="1" x14ac:dyDescent="0.25">
      <c r="B162" s="28"/>
      <c r="C162" s="32" t="s">
        <v>342</v>
      </c>
      <c r="D162" s="67" t="s">
        <v>298</v>
      </c>
      <c r="E162" s="34">
        <v>1713</v>
      </c>
    </row>
    <row r="163" spans="2:5" ht="15.95" customHeight="1" x14ac:dyDescent="0.25">
      <c r="B163" s="28"/>
      <c r="C163" s="32" t="s">
        <v>375</v>
      </c>
      <c r="D163" s="67" t="s">
        <v>376</v>
      </c>
      <c r="E163" s="34">
        <v>8079</v>
      </c>
    </row>
    <row r="164" spans="2:5" ht="15.95" customHeight="1" x14ac:dyDescent="0.25">
      <c r="B164" s="28"/>
      <c r="C164" s="32" t="s">
        <v>412</v>
      </c>
      <c r="D164" s="67" t="s">
        <v>411</v>
      </c>
      <c r="E164" s="34">
        <v>31714</v>
      </c>
    </row>
    <row r="165" spans="2:5" ht="15.95" customHeight="1" thickBot="1" x14ac:dyDescent="0.3">
      <c r="B165" s="28"/>
      <c r="C165" s="32" t="s">
        <v>426</v>
      </c>
      <c r="D165" s="67" t="s">
        <v>411</v>
      </c>
      <c r="E165" s="34">
        <v>19551</v>
      </c>
    </row>
    <row r="166" spans="2:5" ht="15.95" customHeight="1" thickBot="1" x14ac:dyDescent="0.3">
      <c r="B166" s="20" t="s">
        <v>7</v>
      </c>
      <c r="C166" s="21"/>
      <c r="D166" s="22"/>
      <c r="E166" s="23">
        <f>SUM(E157:E165)</f>
        <v>123969</v>
      </c>
    </row>
    <row r="167" spans="2:5" ht="15.95" customHeight="1" x14ac:dyDescent="0.25">
      <c r="B167" s="84" t="s">
        <v>35</v>
      </c>
      <c r="C167" s="85" t="s">
        <v>239</v>
      </c>
      <c r="D167" s="26" t="s">
        <v>225</v>
      </c>
      <c r="E167" s="27">
        <v>5522</v>
      </c>
    </row>
    <row r="168" spans="2:5" ht="15.95" customHeight="1" x14ac:dyDescent="0.25">
      <c r="B168" s="87"/>
      <c r="C168" s="113" t="s">
        <v>268</v>
      </c>
      <c r="D168" s="30" t="s">
        <v>262</v>
      </c>
      <c r="E168" s="31">
        <v>10754</v>
      </c>
    </row>
    <row r="169" spans="2:5" ht="15.95" customHeight="1" thickBot="1" x14ac:dyDescent="0.3">
      <c r="B169" s="87"/>
      <c r="C169" s="114" t="s">
        <v>391</v>
      </c>
      <c r="D169" s="33" t="s">
        <v>376</v>
      </c>
      <c r="E169" s="34">
        <v>6784</v>
      </c>
    </row>
    <row r="170" spans="2:5" ht="15.95" customHeight="1" thickBot="1" x14ac:dyDescent="0.3">
      <c r="B170" s="20" t="s">
        <v>12</v>
      </c>
      <c r="C170" s="21"/>
      <c r="D170" s="22"/>
      <c r="E170" s="23">
        <f>SUM(E167:E169)</f>
        <v>23060</v>
      </c>
    </row>
    <row r="171" spans="2:5" ht="15.95" customHeight="1" x14ac:dyDescent="0.25">
      <c r="B171" s="24" t="s">
        <v>36</v>
      </c>
      <c r="C171" s="35" t="s">
        <v>282</v>
      </c>
      <c r="D171" s="37" t="s">
        <v>262</v>
      </c>
      <c r="E171" s="39">
        <v>325</v>
      </c>
    </row>
    <row r="172" spans="2:5" ht="15.95" customHeight="1" x14ac:dyDescent="0.25">
      <c r="B172" s="28"/>
      <c r="C172" s="35" t="s">
        <v>313</v>
      </c>
      <c r="D172" s="37" t="s">
        <v>298</v>
      </c>
      <c r="E172" s="39">
        <v>42771</v>
      </c>
    </row>
    <row r="173" spans="2:5" ht="15" customHeight="1" thickBot="1" x14ac:dyDescent="0.3">
      <c r="B173" s="80"/>
      <c r="C173" s="35" t="s">
        <v>406</v>
      </c>
      <c r="D173" s="30" t="s">
        <v>411</v>
      </c>
      <c r="E173" s="31">
        <v>535</v>
      </c>
    </row>
    <row r="174" spans="2:5" ht="15.95" customHeight="1" thickBot="1" x14ac:dyDescent="0.3">
      <c r="B174" s="20" t="s">
        <v>12</v>
      </c>
      <c r="C174" s="21"/>
      <c r="D174" s="22"/>
      <c r="E174" s="23">
        <f>SUM(E171:E173)</f>
        <v>43631</v>
      </c>
    </row>
    <row r="175" spans="2:5" ht="15.95" customHeight="1" x14ac:dyDescent="0.25">
      <c r="B175" s="28" t="s">
        <v>37</v>
      </c>
      <c r="C175" s="25" t="s">
        <v>135</v>
      </c>
      <c r="D175" s="37" t="s">
        <v>9</v>
      </c>
      <c r="E175" s="39">
        <v>50097</v>
      </c>
    </row>
    <row r="176" spans="2:5" ht="15.95" customHeight="1" x14ac:dyDescent="0.25">
      <c r="B176" s="28"/>
      <c r="C176" s="35" t="s">
        <v>270</v>
      </c>
      <c r="D176" s="37" t="s">
        <v>262</v>
      </c>
      <c r="E176" s="39">
        <v>41857</v>
      </c>
    </row>
    <row r="177" spans="2:5" ht="15.95" customHeight="1" x14ac:dyDescent="0.25">
      <c r="B177" s="28"/>
      <c r="C177" s="35" t="s">
        <v>270</v>
      </c>
      <c r="D177" s="37" t="s">
        <v>262</v>
      </c>
      <c r="E177" s="39">
        <v>8042</v>
      </c>
    </row>
    <row r="178" spans="2:5" ht="15.95" customHeight="1" x14ac:dyDescent="0.25">
      <c r="B178" s="28"/>
      <c r="C178" s="29" t="s">
        <v>297</v>
      </c>
      <c r="D178" s="30" t="s">
        <v>262</v>
      </c>
      <c r="E178" s="31">
        <v>3061</v>
      </c>
    </row>
    <row r="179" spans="2:5" ht="15.95" customHeight="1" x14ac:dyDescent="0.25">
      <c r="B179" s="28"/>
      <c r="C179" s="29" t="s">
        <v>299</v>
      </c>
      <c r="D179" s="30" t="s">
        <v>298</v>
      </c>
      <c r="E179" s="31">
        <v>14889</v>
      </c>
    </row>
    <row r="180" spans="2:5" ht="15.95" customHeight="1" x14ac:dyDescent="0.25">
      <c r="B180" s="28"/>
      <c r="C180" s="29" t="s">
        <v>374</v>
      </c>
      <c r="D180" s="30" t="s">
        <v>298</v>
      </c>
      <c r="E180" s="31">
        <v>16624</v>
      </c>
    </row>
    <row r="181" spans="2:5" ht="15.95" customHeight="1" thickBot="1" x14ac:dyDescent="0.3">
      <c r="B181" s="28"/>
      <c r="C181" s="29" t="s">
        <v>405</v>
      </c>
      <c r="D181" s="30" t="s">
        <v>376</v>
      </c>
      <c r="E181" s="31">
        <v>465</v>
      </c>
    </row>
    <row r="182" spans="2:5" ht="15.95" customHeight="1" thickBot="1" x14ac:dyDescent="0.3">
      <c r="B182" s="20" t="s">
        <v>12</v>
      </c>
      <c r="C182" s="68"/>
      <c r="D182" s="22"/>
      <c r="E182" s="23">
        <f>SUM(E175:E181)</f>
        <v>135035</v>
      </c>
    </row>
    <row r="183" spans="2:5" ht="15.95" customHeight="1" x14ac:dyDescent="0.25">
      <c r="B183" s="28" t="s">
        <v>38</v>
      </c>
      <c r="C183" s="25" t="s">
        <v>198</v>
      </c>
      <c r="D183" s="26" t="s">
        <v>183</v>
      </c>
      <c r="E183" s="27">
        <v>253</v>
      </c>
    </row>
    <row r="184" spans="2:5" ht="15.95" customHeight="1" x14ac:dyDescent="0.25">
      <c r="B184" s="28"/>
      <c r="C184" s="29" t="s">
        <v>297</v>
      </c>
      <c r="D184" s="30" t="s">
        <v>262</v>
      </c>
      <c r="E184" s="31">
        <v>3495</v>
      </c>
    </row>
    <row r="185" spans="2:5" ht="15.95" customHeight="1" x14ac:dyDescent="0.25">
      <c r="B185" s="28"/>
      <c r="C185" s="32" t="s">
        <v>270</v>
      </c>
      <c r="D185" s="33" t="s">
        <v>298</v>
      </c>
      <c r="E185" s="34">
        <v>9830</v>
      </c>
    </row>
    <row r="186" spans="2:5" ht="15.95" customHeight="1" x14ac:dyDescent="0.25">
      <c r="B186" s="28"/>
      <c r="C186" s="32" t="s">
        <v>270</v>
      </c>
      <c r="D186" s="33" t="s">
        <v>298</v>
      </c>
      <c r="E186" s="34">
        <v>45507</v>
      </c>
    </row>
    <row r="187" spans="2:5" ht="15.95" customHeight="1" x14ac:dyDescent="0.25">
      <c r="B187" s="28"/>
      <c r="C187" s="32" t="s">
        <v>271</v>
      </c>
      <c r="D187" s="33" t="s">
        <v>298</v>
      </c>
      <c r="E187" s="34">
        <v>19766</v>
      </c>
    </row>
    <row r="188" spans="2:5" ht="15.95" customHeight="1" thickBot="1" x14ac:dyDescent="0.3">
      <c r="B188" s="28"/>
      <c r="C188" s="32" t="s">
        <v>345</v>
      </c>
      <c r="D188" s="33" t="s">
        <v>298</v>
      </c>
      <c r="E188" s="34">
        <v>13790</v>
      </c>
    </row>
    <row r="189" spans="2:5" ht="15.95" customHeight="1" thickBot="1" x14ac:dyDescent="0.3">
      <c r="B189" s="24" t="s">
        <v>12</v>
      </c>
      <c r="C189" s="68"/>
      <c r="D189" s="22"/>
      <c r="E189" s="23">
        <f>SUM(E183:E188)</f>
        <v>92641</v>
      </c>
    </row>
    <row r="190" spans="2:5" ht="15.95" customHeight="1" x14ac:dyDescent="0.25">
      <c r="B190" s="24" t="s">
        <v>39</v>
      </c>
      <c r="C190" s="25" t="s">
        <v>334</v>
      </c>
      <c r="D190" s="26" t="s">
        <v>298</v>
      </c>
      <c r="E190" s="27">
        <v>10981</v>
      </c>
    </row>
    <row r="191" spans="2:5" ht="15.95" customHeight="1" thickBot="1" x14ac:dyDescent="0.3">
      <c r="B191" s="28"/>
      <c r="C191" s="29" t="s">
        <v>347</v>
      </c>
      <c r="D191" s="30" t="s">
        <v>298</v>
      </c>
      <c r="E191" s="31">
        <v>33775</v>
      </c>
    </row>
    <row r="192" spans="2:5" ht="15.95" customHeight="1" thickBot="1" x14ac:dyDescent="0.3">
      <c r="B192" s="20" t="s">
        <v>12</v>
      </c>
      <c r="C192" s="68"/>
      <c r="D192" s="22"/>
      <c r="E192" s="23">
        <f>SUM(E190:E191)</f>
        <v>44756</v>
      </c>
    </row>
    <row r="193" spans="2:5" ht="15.95" customHeight="1" thickBot="1" x14ac:dyDescent="0.3">
      <c r="B193" s="24" t="s">
        <v>40</v>
      </c>
      <c r="C193" s="25" t="s">
        <v>238</v>
      </c>
      <c r="D193" s="26" t="s">
        <v>225</v>
      </c>
      <c r="E193" s="27">
        <v>14206</v>
      </c>
    </row>
    <row r="194" spans="2:5" ht="15.95" customHeight="1" thickBot="1" x14ac:dyDescent="0.3">
      <c r="B194" s="20" t="s">
        <v>12</v>
      </c>
      <c r="C194" s="21"/>
      <c r="D194" s="22"/>
      <c r="E194" s="23">
        <f>SUM(E193:E193)</f>
        <v>14206</v>
      </c>
    </row>
    <row r="195" spans="2:5" ht="15.95" customHeight="1" x14ac:dyDescent="0.25">
      <c r="B195" s="28" t="s">
        <v>41</v>
      </c>
      <c r="C195" s="25" t="s">
        <v>200</v>
      </c>
      <c r="D195" s="26" t="s">
        <v>183</v>
      </c>
      <c r="E195" s="27">
        <v>382</v>
      </c>
    </row>
    <row r="196" spans="2:5" ht="29.25" customHeight="1" thickBot="1" x14ac:dyDescent="0.3">
      <c r="B196" s="28"/>
      <c r="C196" s="35" t="s">
        <v>229</v>
      </c>
      <c r="D196" s="37" t="s">
        <v>225</v>
      </c>
      <c r="E196" s="39">
        <v>24182</v>
      </c>
    </row>
    <row r="197" spans="2:5" ht="15.95" customHeight="1" thickBot="1" x14ac:dyDescent="0.3">
      <c r="B197" s="20" t="s">
        <v>12</v>
      </c>
      <c r="C197" s="21"/>
      <c r="D197" s="22"/>
      <c r="E197" s="23">
        <f>SUM(E195:E196)</f>
        <v>24564</v>
      </c>
    </row>
    <row r="198" spans="2:5" ht="15.95" customHeight="1" x14ac:dyDescent="0.25">
      <c r="B198" s="65" t="s">
        <v>42</v>
      </c>
      <c r="C198" s="25" t="s">
        <v>137</v>
      </c>
      <c r="D198" s="26" t="s">
        <v>262</v>
      </c>
      <c r="E198" s="27">
        <v>29980</v>
      </c>
    </row>
    <row r="199" spans="2:5" ht="15.95" customHeight="1" thickBot="1" x14ac:dyDescent="0.3">
      <c r="B199" s="28"/>
      <c r="C199" s="29" t="s">
        <v>340</v>
      </c>
      <c r="D199" s="30" t="s">
        <v>298</v>
      </c>
      <c r="E199" s="31">
        <v>838</v>
      </c>
    </row>
    <row r="200" spans="2:5" ht="15.95" customHeight="1" thickBot="1" x14ac:dyDescent="0.3">
      <c r="B200" s="20" t="s">
        <v>12</v>
      </c>
      <c r="C200" s="21"/>
      <c r="D200" s="22"/>
      <c r="E200" s="23">
        <f>SUM(E198:E199)</f>
        <v>30818</v>
      </c>
    </row>
    <row r="201" spans="2:5" ht="15.95" customHeight="1" x14ac:dyDescent="0.25">
      <c r="B201" s="24" t="s">
        <v>43</v>
      </c>
      <c r="C201" s="25" t="s">
        <v>291</v>
      </c>
      <c r="D201" s="26" t="s">
        <v>262</v>
      </c>
      <c r="E201" s="27">
        <v>24512</v>
      </c>
    </row>
    <row r="202" spans="2:5" ht="15.95" customHeight="1" x14ac:dyDescent="0.25">
      <c r="B202" s="28"/>
      <c r="C202" s="29" t="s">
        <v>424</v>
      </c>
      <c r="D202" s="30" t="s">
        <v>411</v>
      </c>
      <c r="E202" s="31">
        <v>800</v>
      </c>
    </row>
    <row r="203" spans="2:5" ht="15.95" customHeight="1" thickBot="1" x14ac:dyDescent="0.3">
      <c r="B203" s="28"/>
      <c r="C203" s="38" t="s">
        <v>427</v>
      </c>
      <c r="D203" s="43" t="s">
        <v>411</v>
      </c>
      <c r="E203" s="44">
        <v>11384</v>
      </c>
    </row>
    <row r="204" spans="2:5" ht="15.95" customHeight="1" thickBot="1" x14ac:dyDescent="0.3">
      <c r="B204" s="20"/>
      <c r="C204" s="21"/>
      <c r="D204" s="22"/>
      <c r="E204" s="23">
        <f>SUM(E201:E203)</f>
        <v>36696</v>
      </c>
    </row>
    <row r="205" spans="2:5" ht="15.95" customHeight="1" thickBot="1" x14ac:dyDescent="0.3">
      <c r="B205" s="24" t="s">
        <v>44</v>
      </c>
      <c r="C205" s="25" t="s">
        <v>232</v>
      </c>
      <c r="D205" s="26" t="s">
        <v>225</v>
      </c>
      <c r="E205" s="27">
        <v>21044</v>
      </c>
    </row>
    <row r="206" spans="2:5" ht="15.95" customHeight="1" thickBot="1" x14ac:dyDescent="0.3">
      <c r="B206" s="20" t="s">
        <v>12</v>
      </c>
      <c r="C206" s="21"/>
      <c r="D206" s="22"/>
      <c r="E206" s="23">
        <f>SUM(E205:E205)</f>
        <v>21044</v>
      </c>
    </row>
    <row r="207" spans="2:5" ht="18" customHeight="1" x14ac:dyDescent="0.25">
      <c r="B207" s="24" t="s">
        <v>45</v>
      </c>
      <c r="C207" s="40" t="s">
        <v>175</v>
      </c>
      <c r="D207" s="37" t="s">
        <v>159</v>
      </c>
      <c r="E207" s="39">
        <v>1030</v>
      </c>
    </row>
    <row r="208" spans="2:5" ht="18" customHeight="1" x14ac:dyDescent="0.25">
      <c r="B208" s="28"/>
      <c r="C208" s="45" t="s">
        <v>211</v>
      </c>
      <c r="D208" s="37" t="s">
        <v>183</v>
      </c>
      <c r="E208" s="39">
        <v>18297</v>
      </c>
    </row>
    <row r="209" spans="2:5" ht="18" customHeight="1" x14ac:dyDescent="0.25">
      <c r="B209" s="28"/>
      <c r="C209" s="41" t="s">
        <v>227</v>
      </c>
      <c r="D209" s="30" t="s">
        <v>225</v>
      </c>
      <c r="E209" s="31">
        <v>6323</v>
      </c>
    </row>
    <row r="210" spans="2:5" ht="18" customHeight="1" thickBot="1" x14ac:dyDescent="0.3">
      <c r="B210" s="28"/>
      <c r="C210" s="41" t="s">
        <v>406</v>
      </c>
      <c r="D210" s="30" t="s">
        <v>376</v>
      </c>
      <c r="E210" s="31">
        <v>1061</v>
      </c>
    </row>
    <row r="211" spans="2:5" ht="15.95" customHeight="1" thickBot="1" x14ac:dyDescent="0.3">
      <c r="B211" s="20" t="s">
        <v>12</v>
      </c>
      <c r="C211" s="21"/>
      <c r="D211" s="22"/>
      <c r="E211" s="23">
        <f>SUM(E207:E210)</f>
        <v>26711</v>
      </c>
    </row>
    <row r="212" spans="2:5" ht="15.95" customHeight="1" x14ac:dyDescent="0.25">
      <c r="B212" s="24" t="s">
        <v>46</v>
      </c>
      <c r="C212" s="35" t="s">
        <v>292</v>
      </c>
      <c r="D212" s="37" t="s">
        <v>262</v>
      </c>
      <c r="E212" s="39">
        <v>615</v>
      </c>
    </row>
    <row r="213" spans="2:5" ht="15.95" customHeight="1" thickBot="1" x14ac:dyDescent="0.3">
      <c r="B213" s="28"/>
      <c r="C213" s="29" t="s">
        <v>424</v>
      </c>
      <c r="D213" s="30" t="s">
        <v>411</v>
      </c>
      <c r="E213" s="31">
        <v>800</v>
      </c>
    </row>
    <row r="214" spans="2:5" ht="15.95" customHeight="1" thickBot="1" x14ac:dyDescent="0.3">
      <c r="B214" s="20" t="s">
        <v>12</v>
      </c>
      <c r="C214" s="21"/>
      <c r="D214" s="22"/>
      <c r="E214" s="23">
        <f>SUM(E212:E213)</f>
        <v>1415</v>
      </c>
    </row>
    <row r="215" spans="2:5" ht="15.95" customHeight="1" x14ac:dyDescent="0.25">
      <c r="B215" s="86" t="s">
        <v>47</v>
      </c>
      <c r="C215" s="25" t="s">
        <v>236</v>
      </c>
      <c r="D215" s="37" t="s">
        <v>225</v>
      </c>
      <c r="E215" s="39">
        <v>31439</v>
      </c>
    </row>
    <row r="216" spans="2:5" ht="15.95" customHeight="1" thickBot="1" x14ac:dyDescent="0.3">
      <c r="B216" s="86"/>
      <c r="C216" s="35" t="s">
        <v>329</v>
      </c>
      <c r="D216" s="37" t="s">
        <v>330</v>
      </c>
      <c r="E216" s="39">
        <v>6192</v>
      </c>
    </row>
    <row r="217" spans="2:5" ht="15.95" customHeight="1" thickBot="1" x14ac:dyDescent="0.3">
      <c r="B217" s="20" t="s">
        <v>12</v>
      </c>
      <c r="C217" s="21"/>
      <c r="D217" s="22"/>
      <c r="E217" s="23">
        <f>SUM(E215:E216)</f>
        <v>37631</v>
      </c>
    </row>
    <row r="218" spans="2:5" ht="15.95" customHeight="1" x14ac:dyDescent="0.25">
      <c r="B218" s="24"/>
      <c r="C218" s="35"/>
      <c r="D218" s="37"/>
      <c r="E218" s="39"/>
    </row>
    <row r="219" spans="2:5" ht="15.95" customHeight="1" thickBot="1" x14ac:dyDescent="0.3">
      <c r="B219" s="49" t="s">
        <v>48</v>
      </c>
      <c r="C219" s="29"/>
      <c r="D219" s="30"/>
      <c r="E219" s="31"/>
    </row>
    <row r="220" spans="2:5" ht="15.95" customHeight="1" thickBot="1" x14ac:dyDescent="0.3">
      <c r="B220" s="20" t="s">
        <v>12</v>
      </c>
      <c r="C220" s="68"/>
      <c r="D220" s="22"/>
      <c r="E220" s="23">
        <f>SUM(E218:E219)</f>
        <v>0</v>
      </c>
    </row>
    <row r="221" spans="2:5" ht="16.5" customHeight="1" x14ac:dyDescent="0.25">
      <c r="B221" s="24" t="s">
        <v>49</v>
      </c>
      <c r="C221" s="35" t="s">
        <v>176</v>
      </c>
      <c r="D221" s="30" t="s">
        <v>159</v>
      </c>
      <c r="E221" s="31">
        <v>1030</v>
      </c>
    </row>
    <row r="222" spans="2:5" ht="16.5" customHeight="1" x14ac:dyDescent="0.25">
      <c r="B222" s="28"/>
      <c r="C222" s="29" t="s">
        <v>188</v>
      </c>
      <c r="D222" s="33" t="s">
        <v>262</v>
      </c>
      <c r="E222" s="34">
        <v>2062</v>
      </c>
    </row>
    <row r="223" spans="2:5" ht="16.5" customHeight="1" thickBot="1" x14ac:dyDescent="0.3">
      <c r="B223" s="28"/>
      <c r="C223" s="29" t="s">
        <v>292</v>
      </c>
      <c r="D223" s="33" t="s">
        <v>411</v>
      </c>
      <c r="E223" s="34">
        <v>558</v>
      </c>
    </row>
    <row r="224" spans="2:5" ht="15.95" customHeight="1" thickBot="1" x14ac:dyDescent="0.3">
      <c r="B224" s="20" t="s">
        <v>12</v>
      </c>
      <c r="C224" s="21"/>
      <c r="D224" s="22"/>
      <c r="E224" s="23">
        <f>SUM(E221:E223)</f>
        <v>3650</v>
      </c>
    </row>
    <row r="225" spans="2:5" ht="15.95" customHeight="1" thickBot="1" x14ac:dyDescent="0.3">
      <c r="B225" s="28" t="s">
        <v>50</v>
      </c>
      <c r="C225" s="25" t="s">
        <v>240</v>
      </c>
      <c r="D225" s="37" t="s">
        <v>225</v>
      </c>
      <c r="E225" s="39">
        <v>4312</v>
      </c>
    </row>
    <row r="226" spans="2:5" ht="15.95" customHeight="1" thickBot="1" x14ac:dyDescent="0.3">
      <c r="B226" s="20" t="s">
        <v>12</v>
      </c>
      <c r="C226" s="21"/>
      <c r="D226" s="22"/>
      <c r="E226" s="23">
        <f>SUM(E225:E225)</f>
        <v>4312</v>
      </c>
    </row>
    <row r="227" spans="2:5" ht="16.5" customHeight="1" thickBot="1" x14ac:dyDescent="0.3">
      <c r="B227" s="84" t="s">
        <v>51</v>
      </c>
      <c r="C227" s="35" t="s">
        <v>237</v>
      </c>
      <c r="D227" s="37" t="s">
        <v>298</v>
      </c>
      <c r="E227" s="39">
        <v>31495</v>
      </c>
    </row>
    <row r="228" spans="2:5" ht="15.95" customHeight="1" thickBot="1" x14ac:dyDescent="0.3">
      <c r="B228" s="20" t="s">
        <v>12</v>
      </c>
      <c r="C228" s="21"/>
      <c r="D228" s="22"/>
      <c r="E228" s="23">
        <f>SUM(E227:E227)</f>
        <v>31495</v>
      </c>
    </row>
    <row r="229" spans="2:5" ht="15.95" customHeight="1" x14ac:dyDescent="0.25">
      <c r="B229" s="24" t="s">
        <v>52</v>
      </c>
      <c r="C229" s="32" t="s">
        <v>275</v>
      </c>
      <c r="D229" s="33" t="s">
        <v>262</v>
      </c>
      <c r="E229" s="34">
        <v>57205</v>
      </c>
    </row>
    <row r="230" spans="2:5" ht="15.95" customHeight="1" x14ac:dyDescent="0.25">
      <c r="B230" s="28"/>
      <c r="C230" s="29" t="s">
        <v>312</v>
      </c>
      <c r="D230" s="30" t="s">
        <v>298</v>
      </c>
      <c r="E230" s="31">
        <v>100083</v>
      </c>
    </row>
    <row r="231" spans="2:5" ht="15.95" customHeight="1" thickBot="1" x14ac:dyDescent="0.3">
      <c r="B231" s="28"/>
      <c r="C231" s="29" t="s">
        <v>407</v>
      </c>
      <c r="D231" s="30" t="s">
        <v>376</v>
      </c>
      <c r="E231" s="31">
        <v>459</v>
      </c>
    </row>
    <row r="232" spans="2:5" ht="15.95" customHeight="1" thickBot="1" x14ac:dyDescent="0.3">
      <c r="B232" s="20" t="s">
        <v>12</v>
      </c>
      <c r="C232" s="21"/>
      <c r="D232" s="22"/>
      <c r="E232" s="23">
        <f>SUM(E229:E231)</f>
        <v>157747</v>
      </c>
    </row>
    <row r="233" spans="2:5" ht="18" customHeight="1" x14ac:dyDescent="0.25">
      <c r="B233" s="24" t="s">
        <v>53</v>
      </c>
      <c r="C233" s="25" t="s">
        <v>136</v>
      </c>
      <c r="D233" s="30" t="s">
        <v>159</v>
      </c>
      <c r="E233" s="31">
        <v>3495</v>
      </c>
    </row>
    <row r="234" spans="2:5" ht="15.95" customHeight="1" x14ac:dyDescent="0.25">
      <c r="B234" s="28"/>
      <c r="C234" s="41" t="s">
        <v>239</v>
      </c>
      <c r="D234" s="50" t="s">
        <v>225</v>
      </c>
      <c r="E234" s="51">
        <v>2797</v>
      </c>
    </row>
    <row r="235" spans="2:5" ht="15.95" customHeight="1" x14ac:dyDescent="0.25">
      <c r="B235" s="28"/>
      <c r="C235" s="29" t="s">
        <v>289</v>
      </c>
      <c r="D235" s="30" t="s">
        <v>262</v>
      </c>
      <c r="E235" s="31">
        <v>950</v>
      </c>
    </row>
    <row r="236" spans="2:5" ht="15.95" customHeight="1" x14ac:dyDescent="0.25">
      <c r="B236" s="28"/>
      <c r="C236" s="32" t="s">
        <v>375</v>
      </c>
      <c r="D236" s="33" t="s">
        <v>376</v>
      </c>
      <c r="E236" s="34">
        <v>8079</v>
      </c>
    </row>
    <row r="237" spans="2:5" ht="15.95" customHeight="1" x14ac:dyDescent="0.25">
      <c r="B237" s="28"/>
      <c r="C237" s="32" t="s">
        <v>393</v>
      </c>
      <c r="D237" s="33" t="s">
        <v>376</v>
      </c>
      <c r="E237" s="34">
        <v>920</v>
      </c>
    </row>
    <row r="238" spans="2:5" ht="15.95" customHeight="1" x14ac:dyDescent="0.25">
      <c r="B238" s="28"/>
      <c r="C238" s="32" t="s">
        <v>292</v>
      </c>
      <c r="D238" s="33" t="s">
        <v>376</v>
      </c>
      <c r="E238" s="34">
        <v>1067</v>
      </c>
    </row>
    <row r="239" spans="2:5" ht="15.95" customHeight="1" thickBot="1" x14ac:dyDescent="0.3">
      <c r="B239" s="28"/>
      <c r="C239" s="29" t="s">
        <v>438</v>
      </c>
      <c r="D239" s="63" t="s">
        <v>434</v>
      </c>
      <c r="E239" s="31">
        <v>1921</v>
      </c>
    </row>
    <row r="240" spans="2:5" ht="15.95" customHeight="1" thickBot="1" x14ac:dyDescent="0.3">
      <c r="B240" s="20" t="s">
        <v>7</v>
      </c>
      <c r="C240" s="88"/>
      <c r="D240" s="22"/>
      <c r="E240" s="23">
        <f>SUM(E233:E239)</f>
        <v>19229</v>
      </c>
    </row>
    <row r="241" spans="2:5" ht="15.75" customHeight="1" x14ac:dyDescent="0.25">
      <c r="B241" s="24" t="s">
        <v>54</v>
      </c>
      <c r="C241" s="29" t="s">
        <v>136</v>
      </c>
      <c r="D241" s="30" t="s">
        <v>159</v>
      </c>
      <c r="E241" s="31">
        <v>1236</v>
      </c>
    </row>
    <row r="242" spans="2:5" ht="18" customHeight="1" x14ac:dyDescent="0.25">
      <c r="B242" s="28"/>
      <c r="C242" s="29" t="s">
        <v>293</v>
      </c>
      <c r="D242" s="30" t="s">
        <v>298</v>
      </c>
      <c r="E242" s="31">
        <v>793</v>
      </c>
    </row>
    <row r="243" spans="2:5" ht="18" customHeight="1" x14ac:dyDescent="0.25">
      <c r="B243" s="28"/>
      <c r="C243" s="29" t="s">
        <v>388</v>
      </c>
      <c r="D243" s="30" t="s">
        <v>376</v>
      </c>
      <c r="E243" s="31">
        <v>3500</v>
      </c>
    </row>
    <row r="244" spans="2:5" ht="18" customHeight="1" x14ac:dyDescent="0.25">
      <c r="B244" s="28"/>
      <c r="C244" s="29" t="s">
        <v>402</v>
      </c>
      <c r="D244" s="30" t="s">
        <v>376</v>
      </c>
      <c r="E244" s="31">
        <v>596</v>
      </c>
    </row>
    <row r="245" spans="2:5" ht="18" customHeight="1" x14ac:dyDescent="0.25">
      <c r="B245" s="28"/>
      <c r="C245" s="29" t="s">
        <v>292</v>
      </c>
      <c r="D245" s="30" t="s">
        <v>376</v>
      </c>
      <c r="E245" s="31">
        <v>1436</v>
      </c>
    </row>
    <row r="246" spans="2:5" ht="18" customHeight="1" thickBot="1" x14ac:dyDescent="0.3">
      <c r="B246" s="28"/>
      <c r="C246" s="29" t="s">
        <v>425</v>
      </c>
      <c r="D246" s="30" t="s">
        <v>411</v>
      </c>
      <c r="E246" s="31">
        <v>4410</v>
      </c>
    </row>
    <row r="247" spans="2:5" ht="15.95" customHeight="1" thickBot="1" x14ac:dyDescent="0.3">
      <c r="B247" s="20" t="s">
        <v>7</v>
      </c>
      <c r="C247" s="21"/>
      <c r="D247" s="22"/>
      <c r="E247" s="23">
        <f>SUM(E241:E246)</f>
        <v>11971</v>
      </c>
    </row>
    <row r="248" spans="2:5" ht="15.95" customHeight="1" x14ac:dyDescent="0.25">
      <c r="B248" s="24" t="s">
        <v>55</v>
      </c>
      <c r="C248" s="25" t="s">
        <v>141</v>
      </c>
      <c r="D248" s="26" t="s">
        <v>159</v>
      </c>
      <c r="E248" s="27">
        <v>72255</v>
      </c>
    </row>
    <row r="249" spans="2:5" ht="15.95" customHeight="1" x14ac:dyDescent="0.25">
      <c r="B249" s="28"/>
      <c r="C249" s="35" t="s">
        <v>186</v>
      </c>
      <c r="D249" s="30" t="s">
        <v>183</v>
      </c>
      <c r="E249" s="31">
        <v>17121</v>
      </c>
    </row>
    <row r="250" spans="2:5" ht="15.95" customHeight="1" x14ac:dyDescent="0.25">
      <c r="B250" s="28"/>
      <c r="C250" s="29" t="s">
        <v>195</v>
      </c>
      <c r="D250" s="30" t="s">
        <v>183</v>
      </c>
      <c r="E250" s="31">
        <v>54960</v>
      </c>
    </row>
    <row r="251" spans="2:5" ht="15.95" customHeight="1" x14ac:dyDescent="0.25">
      <c r="B251" s="28"/>
      <c r="C251" s="29" t="s">
        <v>305</v>
      </c>
      <c r="D251" s="30" t="s">
        <v>298</v>
      </c>
      <c r="E251" s="31">
        <v>36793</v>
      </c>
    </row>
    <row r="252" spans="2:5" ht="14.25" customHeight="1" x14ac:dyDescent="0.25">
      <c r="B252" s="28"/>
      <c r="C252" s="66" t="s">
        <v>324</v>
      </c>
      <c r="D252" s="30" t="s">
        <v>298</v>
      </c>
      <c r="E252" s="31">
        <v>10894</v>
      </c>
    </row>
    <row r="253" spans="2:5" ht="15.95" customHeight="1" x14ac:dyDescent="0.25">
      <c r="B253" s="28"/>
      <c r="C253" s="29" t="s">
        <v>449</v>
      </c>
      <c r="D253" s="30" t="s">
        <v>434</v>
      </c>
      <c r="E253" s="31">
        <v>10234</v>
      </c>
    </row>
    <row r="254" spans="2:5" ht="15.95" customHeight="1" thickBot="1" x14ac:dyDescent="0.3">
      <c r="B254" s="28"/>
      <c r="C254" s="32" t="s">
        <v>450</v>
      </c>
      <c r="D254" s="30" t="s">
        <v>434</v>
      </c>
      <c r="E254" s="31">
        <v>12135</v>
      </c>
    </row>
    <row r="255" spans="2:5" ht="15.95" customHeight="1" thickBot="1" x14ac:dyDescent="0.3">
      <c r="B255" s="20" t="s">
        <v>7</v>
      </c>
      <c r="C255" s="21"/>
      <c r="D255" s="22"/>
      <c r="E255" s="89">
        <f>SUM(E248:E254)</f>
        <v>214392</v>
      </c>
    </row>
    <row r="256" spans="2:5" ht="15.95" customHeight="1" x14ac:dyDescent="0.25">
      <c r="B256" s="24" t="s">
        <v>56</v>
      </c>
      <c r="C256" s="29" t="s">
        <v>129</v>
      </c>
      <c r="D256" s="30" t="s">
        <v>130</v>
      </c>
      <c r="E256" s="31">
        <v>11703</v>
      </c>
    </row>
    <row r="257" spans="2:5" ht="16.5" customHeight="1" x14ac:dyDescent="0.25">
      <c r="B257" s="28"/>
      <c r="C257" s="29" t="s">
        <v>154</v>
      </c>
      <c r="D257" s="30" t="s">
        <v>9</v>
      </c>
      <c r="E257" s="31">
        <v>6054</v>
      </c>
    </row>
    <row r="258" spans="2:5" ht="18.75" customHeight="1" x14ac:dyDescent="0.25">
      <c r="B258" s="28"/>
      <c r="C258" s="29" t="s">
        <v>164</v>
      </c>
      <c r="D258" s="30" t="s">
        <v>159</v>
      </c>
      <c r="E258" s="31">
        <v>11794</v>
      </c>
    </row>
    <row r="259" spans="2:5" ht="15.95" customHeight="1" x14ac:dyDescent="0.25">
      <c r="B259" s="28"/>
      <c r="C259" s="41" t="s">
        <v>222</v>
      </c>
      <c r="D259" s="50" t="s">
        <v>213</v>
      </c>
      <c r="E259" s="51">
        <v>5903</v>
      </c>
    </row>
    <row r="260" spans="2:5" ht="15.95" customHeight="1" x14ac:dyDescent="0.25">
      <c r="B260" s="28"/>
      <c r="C260" s="29" t="s">
        <v>223</v>
      </c>
      <c r="D260" s="30" t="s">
        <v>213</v>
      </c>
      <c r="E260" s="31">
        <v>917</v>
      </c>
    </row>
    <row r="261" spans="2:5" ht="15.75" customHeight="1" x14ac:dyDescent="0.25">
      <c r="B261" s="28"/>
      <c r="C261" s="29" t="s">
        <v>195</v>
      </c>
      <c r="D261" s="30" t="s">
        <v>213</v>
      </c>
      <c r="E261" s="31">
        <v>91600</v>
      </c>
    </row>
    <row r="262" spans="2:5" ht="15.75" customHeight="1" x14ac:dyDescent="0.25">
      <c r="B262" s="28"/>
      <c r="C262" s="32" t="s">
        <v>254</v>
      </c>
      <c r="D262" s="30" t="s">
        <v>225</v>
      </c>
      <c r="E262" s="34">
        <v>5444</v>
      </c>
    </row>
    <row r="263" spans="2:5" ht="14.25" customHeight="1" x14ac:dyDescent="0.25">
      <c r="B263" s="28"/>
      <c r="C263" s="32" t="s">
        <v>254</v>
      </c>
      <c r="D263" s="33" t="s">
        <v>225</v>
      </c>
      <c r="E263" s="34">
        <v>7427</v>
      </c>
    </row>
    <row r="264" spans="2:5" ht="14.25" customHeight="1" x14ac:dyDescent="0.25">
      <c r="B264" s="28"/>
      <c r="C264" s="32" t="s">
        <v>255</v>
      </c>
      <c r="D264" s="33" t="s">
        <v>225</v>
      </c>
      <c r="E264" s="34">
        <v>8546</v>
      </c>
    </row>
    <row r="265" spans="2:5" ht="18.75" customHeight="1" x14ac:dyDescent="0.25">
      <c r="B265" s="28"/>
      <c r="C265" s="32" t="s">
        <v>256</v>
      </c>
      <c r="D265" s="33" t="s">
        <v>225</v>
      </c>
      <c r="E265" s="34">
        <v>2359</v>
      </c>
    </row>
    <row r="266" spans="2:5" ht="15.75" customHeight="1" x14ac:dyDescent="0.25">
      <c r="B266" s="28"/>
      <c r="C266" s="32" t="s">
        <v>265</v>
      </c>
      <c r="D266" s="33" t="s">
        <v>262</v>
      </c>
      <c r="E266" s="34">
        <v>3493</v>
      </c>
    </row>
    <row r="267" spans="2:5" ht="15.75" customHeight="1" x14ac:dyDescent="0.25">
      <c r="B267" s="28"/>
      <c r="C267" s="32" t="s">
        <v>266</v>
      </c>
      <c r="D267" s="33" t="s">
        <v>262</v>
      </c>
      <c r="E267" s="34">
        <v>10288</v>
      </c>
    </row>
    <row r="268" spans="2:5" ht="15.75" customHeight="1" x14ac:dyDescent="0.25">
      <c r="B268" s="28"/>
      <c r="C268" s="32" t="s">
        <v>304</v>
      </c>
      <c r="D268" s="33" t="s">
        <v>298</v>
      </c>
      <c r="E268" s="34">
        <v>21611</v>
      </c>
    </row>
    <row r="269" spans="2:5" ht="15.75" customHeight="1" x14ac:dyDescent="0.25">
      <c r="B269" s="28"/>
      <c r="C269" s="32" t="s">
        <v>323</v>
      </c>
      <c r="D269" s="33" t="s">
        <v>298</v>
      </c>
      <c r="E269" s="34">
        <v>205242</v>
      </c>
    </row>
    <row r="270" spans="2:5" ht="16.5" customHeight="1" x14ac:dyDescent="0.25">
      <c r="B270" s="28"/>
      <c r="C270" s="32" t="s">
        <v>341</v>
      </c>
      <c r="D270" s="33" t="s">
        <v>298</v>
      </c>
      <c r="E270" s="34">
        <v>875</v>
      </c>
    </row>
    <row r="271" spans="2:5" ht="15.75" customHeight="1" x14ac:dyDescent="0.25">
      <c r="B271" s="28"/>
      <c r="C271" s="32" t="s">
        <v>349</v>
      </c>
      <c r="D271" s="33" t="s">
        <v>298</v>
      </c>
      <c r="E271" s="34">
        <v>24475</v>
      </c>
    </row>
    <row r="272" spans="2:5" ht="15.75" customHeight="1" x14ac:dyDescent="0.25">
      <c r="B272" s="28"/>
      <c r="C272" s="32" t="s">
        <v>369</v>
      </c>
      <c r="D272" s="33" t="s">
        <v>354</v>
      </c>
      <c r="E272" s="34">
        <v>2965</v>
      </c>
    </row>
    <row r="273" spans="2:5" ht="15.75" customHeight="1" x14ac:dyDescent="0.25">
      <c r="B273" s="28"/>
      <c r="C273" s="32" t="s">
        <v>383</v>
      </c>
      <c r="D273" s="33" t="s">
        <v>376</v>
      </c>
      <c r="E273" s="34">
        <v>18148</v>
      </c>
    </row>
    <row r="274" spans="2:5" ht="15.75" customHeight="1" x14ac:dyDescent="0.25">
      <c r="B274" s="28"/>
      <c r="C274" s="32" t="s">
        <v>271</v>
      </c>
      <c r="D274" s="33" t="s">
        <v>411</v>
      </c>
      <c r="E274" s="34">
        <v>10369</v>
      </c>
    </row>
    <row r="275" spans="2:5" ht="15.75" customHeight="1" x14ac:dyDescent="0.25">
      <c r="B275" s="28"/>
      <c r="C275" s="32" t="s">
        <v>287</v>
      </c>
      <c r="D275" s="33" t="s">
        <v>411</v>
      </c>
      <c r="E275" s="34">
        <v>460</v>
      </c>
    </row>
    <row r="276" spans="2:5" ht="15.75" customHeight="1" thickBot="1" x14ac:dyDescent="0.3">
      <c r="B276" s="28"/>
      <c r="C276" s="32" t="s">
        <v>440</v>
      </c>
      <c r="D276" s="33" t="s">
        <v>434</v>
      </c>
      <c r="E276" s="34">
        <v>6893</v>
      </c>
    </row>
    <row r="277" spans="2:5" ht="15.95" customHeight="1" thickBot="1" x14ac:dyDescent="0.3">
      <c r="B277" s="20" t="s">
        <v>7</v>
      </c>
      <c r="C277" s="21"/>
      <c r="D277" s="22"/>
      <c r="E277" s="89">
        <f>SUM(E256:E276)</f>
        <v>456566</v>
      </c>
    </row>
    <row r="278" spans="2:5" ht="18.75" customHeight="1" x14ac:dyDescent="0.25">
      <c r="B278" s="24" t="s">
        <v>57</v>
      </c>
      <c r="C278" s="35" t="s">
        <v>141</v>
      </c>
      <c r="D278" s="30" t="s">
        <v>130</v>
      </c>
      <c r="E278" s="31">
        <v>74311</v>
      </c>
    </row>
    <row r="279" spans="2:5" ht="17.25" customHeight="1" x14ac:dyDescent="0.25">
      <c r="B279" s="28"/>
      <c r="C279" s="32" t="s">
        <v>154</v>
      </c>
      <c r="D279" s="30" t="s">
        <v>9</v>
      </c>
      <c r="E279" s="31">
        <v>7793</v>
      </c>
    </row>
    <row r="280" spans="2:5" ht="15.95" customHeight="1" x14ac:dyDescent="0.25">
      <c r="B280" s="28"/>
      <c r="C280" s="32" t="s">
        <v>165</v>
      </c>
      <c r="D280" s="33" t="s">
        <v>159</v>
      </c>
      <c r="E280" s="34">
        <v>4933</v>
      </c>
    </row>
    <row r="281" spans="2:5" ht="15.95" customHeight="1" x14ac:dyDescent="0.25">
      <c r="B281" s="28"/>
      <c r="C281" s="29" t="s">
        <v>215</v>
      </c>
      <c r="D281" s="30" t="s">
        <v>213</v>
      </c>
      <c r="E281" s="31">
        <v>201493</v>
      </c>
    </row>
    <row r="282" spans="2:5" ht="15.95" customHeight="1" x14ac:dyDescent="0.25">
      <c r="B282" s="28"/>
      <c r="C282" s="29" t="s">
        <v>221</v>
      </c>
      <c r="D282" s="30" t="s">
        <v>213</v>
      </c>
      <c r="E282" s="31">
        <v>14053</v>
      </c>
    </row>
    <row r="283" spans="2:5" ht="15.95" customHeight="1" x14ac:dyDescent="0.25">
      <c r="B283" s="28"/>
      <c r="C283" s="29" t="s">
        <v>135</v>
      </c>
      <c r="D283" s="30" t="s">
        <v>262</v>
      </c>
      <c r="E283" s="31">
        <v>55769</v>
      </c>
    </row>
    <row r="284" spans="2:5" ht="15.95" customHeight="1" x14ac:dyDescent="0.25">
      <c r="B284" s="28"/>
      <c r="C284" s="29" t="s">
        <v>281</v>
      </c>
      <c r="D284" s="30" t="s">
        <v>262</v>
      </c>
      <c r="E284" s="31">
        <v>325</v>
      </c>
    </row>
    <row r="285" spans="2:5" ht="15.95" customHeight="1" x14ac:dyDescent="0.25">
      <c r="B285" s="28"/>
      <c r="C285" s="29" t="s">
        <v>271</v>
      </c>
      <c r="D285" s="30" t="s">
        <v>298</v>
      </c>
      <c r="E285" s="31">
        <v>21718</v>
      </c>
    </row>
    <row r="286" spans="2:5" ht="15.95" customHeight="1" x14ac:dyDescent="0.25">
      <c r="B286" s="28"/>
      <c r="C286" s="29" t="s">
        <v>271</v>
      </c>
      <c r="D286" s="30" t="s">
        <v>376</v>
      </c>
      <c r="E286" s="31">
        <v>28451</v>
      </c>
    </row>
    <row r="287" spans="2:5" ht="15.95" customHeight="1" x14ac:dyDescent="0.25">
      <c r="B287" s="28"/>
      <c r="C287" s="29" t="s">
        <v>287</v>
      </c>
      <c r="D287" s="30" t="s">
        <v>376</v>
      </c>
      <c r="E287" s="31">
        <v>1484</v>
      </c>
    </row>
    <row r="288" spans="2:5" ht="15.95" customHeight="1" x14ac:dyDescent="0.25">
      <c r="B288" s="28"/>
      <c r="C288" s="29" t="s">
        <v>416</v>
      </c>
      <c r="D288" s="30" t="s">
        <v>411</v>
      </c>
      <c r="E288" s="31">
        <v>17424</v>
      </c>
    </row>
    <row r="289" spans="2:5" ht="15.95" customHeight="1" x14ac:dyDescent="0.25">
      <c r="B289" s="28"/>
      <c r="C289" s="29" t="s">
        <v>427</v>
      </c>
      <c r="D289" s="30" t="s">
        <v>411</v>
      </c>
      <c r="E289" s="31">
        <v>6084</v>
      </c>
    </row>
    <row r="290" spans="2:5" ht="16.5" customHeight="1" x14ac:dyDescent="0.25">
      <c r="B290" s="28"/>
      <c r="C290" s="29" t="s">
        <v>444</v>
      </c>
      <c r="D290" s="30" t="s">
        <v>434</v>
      </c>
      <c r="E290" s="31">
        <v>22846</v>
      </c>
    </row>
    <row r="291" spans="2:5" ht="16.5" customHeight="1" x14ac:dyDescent="0.25">
      <c r="B291" s="28"/>
      <c r="C291" s="38" t="s">
        <v>447</v>
      </c>
      <c r="D291" s="43" t="s">
        <v>434</v>
      </c>
      <c r="E291" s="44">
        <v>40266</v>
      </c>
    </row>
    <row r="292" spans="2:5" ht="16.5" customHeight="1" thickBot="1" x14ac:dyDescent="0.3">
      <c r="B292" s="28"/>
      <c r="C292" s="119" t="s">
        <v>456</v>
      </c>
      <c r="D292" s="55" t="s">
        <v>434</v>
      </c>
      <c r="E292" s="56">
        <v>969</v>
      </c>
    </row>
    <row r="293" spans="2:5" ht="15.95" customHeight="1" thickBot="1" x14ac:dyDescent="0.3">
      <c r="B293" s="20" t="s">
        <v>12</v>
      </c>
      <c r="C293" s="21"/>
      <c r="D293" s="22"/>
      <c r="E293" s="23">
        <f>SUM(E278:E292)</f>
        <v>497919</v>
      </c>
    </row>
    <row r="294" spans="2:5" ht="15.75" customHeight="1" x14ac:dyDescent="0.25">
      <c r="B294" s="24" t="s">
        <v>58</v>
      </c>
      <c r="C294" s="35" t="s">
        <v>141</v>
      </c>
      <c r="D294" s="30" t="s">
        <v>213</v>
      </c>
      <c r="E294" s="31">
        <v>66107</v>
      </c>
    </row>
    <row r="295" spans="2:5" ht="15.95" customHeight="1" x14ac:dyDescent="0.25">
      <c r="B295" s="28"/>
      <c r="C295" s="29" t="s">
        <v>271</v>
      </c>
      <c r="D295" s="30" t="s">
        <v>298</v>
      </c>
      <c r="E295" s="31">
        <v>46870</v>
      </c>
    </row>
    <row r="296" spans="2:5" ht="15.95" customHeight="1" x14ac:dyDescent="0.25">
      <c r="B296" s="28"/>
      <c r="C296" s="29" t="s">
        <v>142</v>
      </c>
      <c r="D296" s="30" t="s">
        <v>411</v>
      </c>
      <c r="E296" s="31">
        <v>30497</v>
      </c>
    </row>
    <row r="297" spans="2:5" ht="15.95" customHeight="1" thickBot="1" x14ac:dyDescent="0.3">
      <c r="B297" s="28"/>
      <c r="C297" s="32" t="s">
        <v>457</v>
      </c>
      <c r="D297" s="33" t="s">
        <v>434</v>
      </c>
      <c r="E297" s="34">
        <v>528</v>
      </c>
    </row>
    <row r="298" spans="2:5" ht="15.95" customHeight="1" thickBot="1" x14ac:dyDescent="0.3">
      <c r="B298" s="20" t="s">
        <v>7</v>
      </c>
      <c r="C298" s="21"/>
      <c r="D298" s="90"/>
      <c r="E298" s="23">
        <f>SUM(E294:E297)</f>
        <v>144002</v>
      </c>
    </row>
    <row r="299" spans="2:5" ht="30.75" customHeight="1" x14ac:dyDescent="0.25">
      <c r="B299" s="28"/>
      <c r="C299" s="91" t="s">
        <v>131</v>
      </c>
      <c r="D299" s="26" t="s">
        <v>130</v>
      </c>
      <c r="E299" s="27">
        <v>2970</v>
      </c>
    </row>
    <row r="300" spans="2:5" ht="15.95" customHeight="1" x14ac:dyDescent="0.25">
      <c r="B300" s="28" t="s">
        <v>59</v>
      </c>
      <c r="C300" s="92" t="s">
        <v>148</v>
      </c>
      <c r="D300" s="30" t="s">
        <v>130</v>
      </c>
      <c r="E300" s="31">
        <v>7335</v>
      </c>
    </row>
    <row r="301" spans="2:5" ht="15.95" customHeight="1" x14ac:dyDescent="0.25">
      <c r="B301" s="28"/>
      <c r="C301" s="45" t="s">
        <v>207</v>
      </c>
      <c r="D301" s="37" t="s">
        <v>183</v>
      </c>
      <c r="E301" s="39">
        <v>30000</v>
      </c>
    </row>
    <row r="302" spans="2:5" ht="15.95" customHeight="1" x14ac:dyDescent="0.25">
      <c r="B302" s="28"/>
      <c r="C302" s="41" t="s">
        <v>260</v>
      </c>
      <c r="D302" s="30" t="s">
        <v>225</v>
      </c>
      <c r="E302" s="31">
        <v>34653</v>
      </c>
    </row>
    <row r="303" spans="2:5" ht="15.95" customHeight="1" x14ac:dyDescent="0.25">
      <c r="B303" s="28"/>
      <c r="C303" s="41" t="s">
        <v>287</v>
      </c>
      <c r="D303" s="30" t="s">
        <v>262</v>
      </c>
      <c r="E303" s="31">
        <v>306</v>
      </c>
    </row>
    <row r="304" spans="2:5" ht="15.95" customHeight="1" x14ac:dyDescent="0.25">
      <c r="B304" s="28"/>
      <c r="C304" s="41" t="s">
        <v>322</v>
      </c>
      <c r="D304" s="30" t="s">
        <v>298</v>
      </c>
      <c r="E304" s="31">
        <v>6992</v>
      </c>
    </row>
    <row r="305" spans="2:5" ht="15.95" customHeight="1" x14ac:dyDescent="0.25">
      <c r="B305" s="28"/>
      <c r="C305" s="41" t="s">
        <v>350</v>
      </c>
      <c r="D305" s="30" t="s">
        <v>298</v>
      </c>
      <c r="E305" s="31">
        <v>7256</v>
      </c>
    </row>
    <row r="306" spans="2:5" ht="15.95" customHeight="1" x14ac:dyDescent="0.25">
      <c r="B306" s="28"/>
      <c r="C306" s="41" t="s">
        <v>361</v>
      </c>
      <c r="D306" s="30" t="s">
        <v>354</v>
      </c>
      <c r="E306" s="31">
        <v>572</v>
      </c>
    </row>
    <row r="307" spans="2:5" ht="15.95" customHeight="1" x14ac:dyDescent="0.25">
      <c r="B307" s="28"/>
      <c r="C307" s="41" t="s">
        <v>365</v>
      </c>
      <c r="D307" s="30" t="s">
        <v>354</v>
      </c>
      <c r="E307" s="31">
        <v>11176</v>
      </c>
    </row>
    <row r="308" spans="2:5" ht="15.95" customHeight="1" x14ac:dyDescent="0.25">
      <c r="B308" s="28"/>
      <c r="C308" s="41" t="s">
        <v>375</v>
      </c>
      <c r="D308" s="30" t="s">
        <v>376</v>
      </c>
      <c r="E308" s="31">
        <v>8079</v>
      </c>
    </row>
    <row r="309" spans="2:5" ht="15.95" customHeight="1" x14ac:dyDescent="0.25">
      <c r="B309" s="28"/>
      <c r="C309" s="41" t="s">
        <v>414</v>
      </c>
      <c r="D309" s="30" t="s">
        <v>411</v>
      </c>
      <c r="E309" s="31">
        <v>10305</v>
      </c>
    </row>
    <row r="310" spans="2:5" ht="15.95" customHeight="1" x14ac:dyDescent="0.25">
      <c r="B310" s="28"/>
      <c r="C310" s="41" t="s">
        <v>415</v>
      </c>
      <c r="D310" s="30" t="s">
        <v>411</v>
      </c>
      <c r="E310" s="31">
        <v>6456</v>
      </c>
    </row>
    <row r="311" spans="2:5" ht="15.95" customHeight="1" thickBot="1" x14ac:dyDescent="0.3">
      <c r="B311" s="28"/>
      <c r="C311" s="41" t="s">
        <v>423</v>
      </c>
      <c r="D311" s="30" t="s">
        <v>411</v>
      </c>
      <c r="E311" s="31">
        <v>755</v>
      </c>
    </row>
    <row r="312" spans="2:5" ht="15.95" customHeight="1" thickBot="1" x14ac:dyDescent="0.3">
      <c r="B312" s="20" t="s">
        <v>60</v>
      </c>
      <c r="C312" s="21"/>
      <c r="D312" s="90"/>
      <c r="E312" s="23">
        <f>SUM(E299:E311)</f>
        <v>126855</v>
      </c>
    </row>
    <row r="313" spans="2:5" ht="15.95" customHeight="1" thickBot="1" x14ac:dyDescent="0.3">
      <c r="B313" s="24" t="s">
        <v>61</v>
      </c>
      <c r="C313" s="29"/>
      <c r="D313" s="30"/>
      <c r="E313" s="31"/>
    </row>
    <row r="314" spans="2:5" ht="15.95" customHeight="1" thickBot="1" x14ac:dyDescent="0.3">
      <c r="B314" s="20" t="s">
        <v>12</v>
      </c>
      <c r="C314" s="21"/>
      <c r="D314" s="90"/>
      <c r="E314" s="23">
        <f>SUM(E313:E313)</f>
        <v>0</v>
      </c>
    </row>
    <row r="315" spans="2:5" ht="15.95" customHeight="1" x14ac:dyDescent="0.25">
      <c r="B315" s="24"/>
      <c r="C315" s="25" t="s">
        <v>142</v>
      </c>
      <c r="D315" s="37" t="s">
        <v>130</v>
      </c>
      <c r="E315" s="39">
        <v>5415</v>
      </c>
    </row>
    <row r="316" spans="2:5" ht="15" customHeight="1" x14ac:dyDescent="0.25">
      <c r="B316" s="28" t="s">
        <v>62</v>
      </c>
      <c r="C316" s="35" t="s">
        <v>145</v>
      </c>
      <c r="D316" s="30" t="s">
        <v>130</v>
      </c>
      <c r="E316" s="31">
        <v>2084</v>
      </c>
    </row>
    <row r="317" spans="2:5" ht="14.25" customHeight="1" x14ac:dyDescent="0.25">
      <c r="B317" s="28"/>
      <c r="C317" s="66" t="s">
        <v>156</v>
      </c>
      <c r="D317" s="30" t="s">
        <v>9</v>
      </c>
      <c r="E317" s="31">
        <v>72915</v>
      </c>
    </row>
    <row r="318" spans="2:5" ht="16.5" customHeight="1" x14ac:dyDescent="0.25">
      <c r="B318" s="81"/>
      <c r="C318" s="29" t="s">
        <v>154</v>
      </c>
      <c r="D318" s="30" t="s">
        <v>9</v>
      </c>
      <c r="E318" s="31">
        <v>6240</v>
      </c>
    </row>
    <row r="319" spans="2:5" ht="15.75" customHeight="1" x14ac:dyDescent="0.25">
      <c r="B319" s="81"/>
      <c r="C319" s="29" t="s">
        <v>192</v>
      </c>
      <c r="D319" s="30" t="s">
        <v>183</v>
      </c>
      <c r="E319" s="31">
        <v>9520</v>
      </c>
    </row>
    <row r="320" spans="2:5" ht="18.75" customHeight="1" x14ac:dyDescent="0.25">
      <c r="B320" s="81"/>
      <c r="C320" s="32" t="s">
        <v>197</v>
      </c>
      <c r="D320" s="30" t="s">
        <v>183</v>
      </c>
      <c r="E320" s="34">
        <v>2814</v>
      </c>
    </row>
    <row r="321" spans="2:5" ht="17.25" customHeight="1" x14ac:dyDescent="0.25">
      <c r="B321" s="81"/>
      <c r="C321" s="32" t="s">
        <v>192</v>
      </c>
      <c r="D321" s="30" t="s">
        <v>213</v>
      </c>
      <c r="E321" s="34">
        <v>1772</v>
      </c>
    </row>
    <row r="322" spans="2:5" ht="17.25" customHeight="1" x14ac:dyDescent="0.25">
      <c r="B322" s="81"/>
      <c r="C322" s="32" t="s">
        <v>215</v>
      </c>
      <c r="D322" s="30" t="s">
        <v>225</v>
      </c>
      <c r="E322" s="34">
        <v>198387</v>
      </c>
    </row>
    <row r="323" spans="2:5" ht="17.25" customHeight="1" x14ac:dyDescent="0.25">
      <c r="B323" s="81"/>
      <c r="C323" s="32" t="s">
        <v>278</v>
      </c>
      <c r="D323" s="33" t="s">
        <v>262</v>
      </c>
      <c r="E323" s="34">
        <v>92344</v>
      </c>
    </row>
    <row r="324" spans="2:5" ht="17.25" customHeight="1" x14ac:dyDescent="0.25">
      <c r="B324" s="81"/>
      <c r="C324" s="32" t="s">
        <v>288</v>
      </c>
      <c r="D324" s="33" t="s">
        <v>262</v>
      </c>
      <c r="E324" s="34">
        <v>19826</v>
      </c>
    </row>
    <row r="325" spans="2:5" ht="17.25" customHeight="1" x14ac:dyDescent="0.25">
      <c r="B325" s="81"/>
      <c r="C325" s="32" t="s">
        <v>321</v>
      </c>
      <c r="D325" s="33" t="s">
        <v>298</v>
      </c>
      <c r="E325" s="34">
        <v>12406</v>
      </c>
    </row>
    <row r="326" spans="2:5" ht="35.25" customHeight="1" x14ac:dyDescent="0.25">
      <c r="B326" s="81"/>
      <c r="C326" s="32" t="s">
        <v>348</v>
      </c>
      <c r="D326" s="33" t="s">
        <v>298</v>
      </c>
      <c r="E326" s="34">
        <v>29884</v>
      </c>
    </row>
    <row r="327" spans="2:5" ht="14.25" customHeight="1" x14ac:dyDescent="0.25">
      <c r="B327" s="81"/>
      <c r="C327" s="32" t="s">
        <v>360</v>
      </c>
      <c r="D327" s="33" t="s">
        <v>354</v>
      </c>
      <c r="E327" s="34">
        <v>2495</v>
      </c>
    </row>
    <row r="328" spans="2:5" ht="14.25" customHeight="1" x14ac:dyDescent="0.25">
      <c r="B328" s="81"/>
      <c r="C328" s="32" t="s">
        <v>375</v>
      </c>
      <c r="D328" s="33" t="s">
        <v>376</v>
      </c>
      <c r="E328" s="34">
        <v>8079</v>
      </c>
    </row>
    <row r="329" spans="2:5" ht="14.25" customHeight="1" x14ac:dyDescent="0.25">
      <c r="B329" s="81"/>
      <c r="C329" s="32" t="s">
        <v>396</v>
      </c>
      <c r="D329" s="33" t="s">
        <v>376</v>
      </c>
      <c r="E329" s="34">
        <v>8357</v>
      </c>
    </row>
    <row r="330" spans="2:5" ht="32.25" customHeight="1" thickBot="1" x14ac:dyDescent="0.3">
      <c r="B330" s="81"/>
      <c r="C330" s="32" t="s">
        <v>445</v>
      </c>
      <c r="D330" s="33" t="s">
        <v>434</v>
      </c>
      <c r="E330" s="34">
        <v>17489</v>
      </c>
    </row>
    <row r="331" spans="2:5" ht="15.95" customHeight="1" thickBot="1" x14ac:dyDescent="0.3">
      <c r="B331" s="20" t="s">
        <v>12</v>
      </c>
      <c r="C331" s="21"/>
      <c r="D331" s="90"/>
      <c r="E331" s="23">
        <f>SUM(E315:E330)</f>
        <v>490027</v>
      </c>
    </row>
    <row r="332" spans="2:5" ht="16.5" customHeight="1" x14ac:dyDescent="0.25">
      <c r="B332" s="24" t="s">
        <v>63</v>
      </c>
      <c r="C332" s="35" t="s">
        <v>155</v>
      </c>
      <c r="D332" s="30" t="s">
        <v>9</v>
      </c>
      <c r="E332" s="31">
        <v>47589</v>
      </c>
    </row>
    <row r="333" spans="2:5" ht="15.95" customHeight="1" x14ac:dyDescent="0.25">
      <c r="B333" s="28"/>
      <c r="C333" s="35" t="s">
        <v>161</v>
      </c>
      <c r="D333" s="30" t="s">
        <v>159</v>
      </c>
      <c r="E333" s="31">
        <v>19793</v>
      </c>
    </row>
    <row r="334" spans="2:5" ht="15.95" customHeight="1" x14ac:dyDescent="0.25">
      <c r="B334" s="28"/>
      <c r="C334" s="29" t="s">
        <v>187</v>
      </c>
      <c r="D334" s="30" t="s">
        <v>183</v>
      </c>
      <c r="E334" s="31">
        <v>26636</v>
      </c>
    </row>
    <row r="335" spans="2:5" ht="15.95" customHeight="1" x14ac:dyDescent="0.25">
      <c r="B335" s="28"/>
      <c r="C335" s="29" t="s">
        <v>194</v>
      </c>
      <c r="D335" s="30" t="s">
        <v>183</v>
      </c>
      <c r="E335" s="31">
        <v>4978</v>
      </c>
    </row>
    <row r="336" spans="2:5" ht="15.75" customHeight="1" x14ac:dyDescent="0.25">
      <c r="B336" s="28"/>
      <c r="C336" s="29" t="s">
        <v>196</v>
      </c>
      <c r="D336" s="30" t="s">
        <v>183</v>
      </c>
      <c r="E336" s="31">
        <v>4695</v>
      </c>
    </row>
    <row r="337" spans="2:5" ht="15.95" customHeight="1" x14ac:dyDescent="0.25">
      <c r="B337" s="28"/>
      <c r="C337" s="32" t="s">
        <v>209</v>
      </c>
      <c r="D337" s="30" t="s">
        <v>183</v>
      </c>
      <c r="E337" s="31">
        <v>21421</v>
      </c>
    </row>
    <row r="338" spans="2:5" ht="15.95" customHeight="1" x14ac:dyDescent="0.25">
      <c r="B338" s="28"/>
      <c r="C338" s="29" t="s">
        <v>266</v>
      </c>
      <c r="D338" s="30" t="s">
        <v>262</v>
      </c>
      <c r="E338" s="31">
        <v>20845</v>
      </c>
    </row>
    <row r="339" spans="2:5" ht="15.95" customHeight="1" x14ac:dyDescent="0.25">
      <c r="B339" s="28"/>
      <c r="C339" s="29" t="s">
        <v>293</v>
      </c>
      <c r="D339" s="30" t="s">
        <v>262</v>
      </c>
      <c r="E339" s="31">
        <v>540</v>
      </c>
    </row>
    <row r="340" spans="2:5" ht="15.95" customHeight="1" x14ac:dyDescent="0.25">
      <c r="B340" s="28"/>
      <c r="C340" s="32" t="s">
        <v>382</v>
      </c>
      <c r="D340" s="33" t="s">
        <v>376</v>
      </c>
      <c r="E340" s="34">
        <v>10964</v>
      </c>
    </row>
    <row r="341" spans="2:5" ht="15.95" customHeight="1" x14ac:dyDescent="0.25">
      <c r="B341" s="28"/>
      <c r="C341" s="32" t="s">
        <v>271</v>
      </c>
      <c r="D341" s="33" t="s">
        <v>376</v>
      </c>
      <c r="E341" s="34">
        <v>51819</v>
      </c>
    </row>
    <row r="342" spans="2:5" ht="15.95" customHeight="1" x14ac:dyDescent="0.25">
      <c r="B342" s="28"/>
      <c r="C342" s="32" t="s">
        <v>404</v>
      </c>
      <c r="D342" s="33" t="s">
        <v>376</v>
      </c>
      <c r="E342" s="34">
        <v>595</v>
      </c>
    </row>
    <row r="343" spans="2:5" ht="15.95" customHeight="1" thickBot="1" x14ac:dyDescent="0.3">
      <c r="B343" s="28"/>
      <c r="C343" s="32" t="s">
        <v>399</v>
      </c>
      <c r="D343" s="33" t="s">
        <v>434</v>
      </c>
      <c r="E343" s="34">
        <v>14131</v>
      </c>
    </row>
    <row r="344" spans="2:5" ht="15.95" customHeight="1" thickBot="1" x14ac:dyDescent="0.3">
      <c r="B344" s="20" t="s">
        <v>12</v>
      </c>
      <c r="C344" s="21"/>
      <c r="D344" s="90"/>
      <c r="E344" s="23">
        <f>SUM(E332:E343)</f>
        <v>224006</v>
      </c>
    </row>
    <row r="345" spans="2:5" ht="15.95" customHeight="1" x14ac:dyDescent="0.25">
      <c r="B345" s="24" t="s">
        <v>64</v>
      </c>
      <c r="C345" s="35" t="s">
        <v>201</v>
      </c>
      <c r="D345" s="30" t="s">
        <v>183</v>
      </c>
      <c r="E345" s="31">
        <v>522</v>
      </c>
    </row>
    <row r="346" spans="2:5" ht="15.95" customHeight="1" x14ac:dyDescent="0.25">
      <c r="B346" s="28"/>
      <c r="C346" s="35" t="s">
        <v>210</v>
      </c>
      <c r="D346" s="30" t="s">
        <v>183</v>
      </c>
      <c r="E346" s="31">
        <v>21916</v>
      </c>
    </row>
    <row r="347" spans="2:5" ht="15.95" customHeight="1" x14ac:dyDescent="0.25">
      <c r="B347" s="28"/>
      <c r="C347" s="29" t="s">
        <v>195</v>
      </c>
      <c r="D347" s="30" t="s">
        <v>213</v>
      </c>
      <c r="E347" s="31">
        <v>54960</v>
      </c>
    </row>
    <row r="348" spans="2:5" ht="15.95" customHeight="1" x14ac:dyDescent="0.25">
      <c r="B348" s="28"/>
      <c r="C348" s="32" t="s">
        <v>258</v>
      </c>
      <c r="D348" s="33" t="s">
        <v>225</v>
      </c>
      <c r="E348" s="34">
        <v>18296</v>
      </c>
    </row>
    <row r="349" spans="2:5" ht="15.95" customHeight="1" x14ac:dyDescent="0.25">
      <c r="B349" s="28"/>
      <c r="C349" s="32" t="s">
        <v>277</v>
      </c>
      <c r="D349" s="33" t="s">
        <v>262</v>
      </c>
      <c r="E349" s="34">
        <v>82786</v>
      </c>
    </row>
    <row r="350" spans="2:5" ht="15.95" customHeight="1" x14ac:dyDescent="0.25">
      <c r="B350" s="28"/>
      <c r="C350" s="32" t="s">
        <v>363</v>
      </c>
      <c r="D350" s="33" t="s">
        <v>354</v>
      </c>
      <c r="E350" s="34">
        <v>38778</v>
      </c>
    </row>
    <row r="351" spans="2:5" ht="15.95" customHeight="1" x14ac:dyDescent="0.25">
      <c r="B351" s="28"/>
      <c r="C351" s="32" t="s">
        <v>370</v>
      </c>
      <c r="D351" s="33" t="s">
        <v>354</v>
      </c>
      <c r="E351" s="34">
        <v>673</v>
      </c>
    </row>
    <row r="352" spans="2:5" ht="15.95" customHeight="1" x14ac:dyDescent="0.25">
      <c r="B352" s="28"/>
      <c r="C352" s="32" t="s">
        <v>422</v>
      </c>
      <c r="D352" s="33" t="s">
        <v>411</v>
      </c>
      <c r="E352" s="34">
        <v>4873</v>
      </c>
    </row>
    <row r="353" spans="2:5" ht="29.25" customHeight="1" x14ac:dyDescent="0.25">
      <c r="B353" s="28"/>
      <c r="C353" s="117" t="s">
        <v>439</v>
      </c>
      <c r="D353" s="33" t="s">
        <v>434</v>
      </c>
      <c r="E353" s="34">
        <v>10991</v>
      </c>
    </row>
    <row r="354" spans="2:5" ht="16.5" customHeight="1" thickBot="1" x14ac:dyDescent="0.3">
      <c r="B354" s="28"/>
      <c r="C354" s="118" t="s">
        <v>452</v>
      </c>
      <c r="D354" s="55" t="s">
        <v>434</v>
      </c>
      <c r="E354" s="56">
        <v>14131</v>
      </c>
    </row>
    <row r="355" spans="2:5" ht="15.95" customHeight="1" thickBot="1" x14ac:dyDescent="0.3">
      <c r="B355" s="20" t="s">
        <v>12</v>
      </c>
      <c r="C355" s="21"/>
      <c r="D355" s="90"/>
      <c r="E355" s="23">
        <f>SUM(E345:E354)</f>
        <v>247926</v>
      </c>
    </row>
    <row r="356" spans="2:5" ht="15.95" customHeight="1" x14ac:dyDescent="0.25">
      <c r="B356" s="28" t="s">
        <v>65</v>
      </c>
      <c r="C356" s="25" t="s">
        <v>135</v>
      </c>
      <c r="D356" s="26" t="s">
        <v>130</v>
      </c>
      <c r="E356" s="27">
        <v>44676</v>
      </c>
    </row>
    <row r="357" spans="2:5" ht="15.95" customHeight="1" x14ac:dyDescent="0.25">
      <c r="B357" s="28"/>
      <c r="C357" s="29" t="s">
        <v>318</v>
      </c>
      <c r="D357" s="30" t="s">
        <v>354</v>
      </c>
      <c r="E357" s="31">
        <v>9811</v>
      </c>
    </row>
    <row r="358" spans="2:5" ht="15.95" customHeight="1" x14ac:dyDescent="0.25">
      <c r="B358" s="28"/>
      <c r="C358" s="38" t="s">
        <v>188</v>
      </c>
      <c r="D358" s="43" t="s">
        <v>376</v>
      </c>
      <c r="E358" s="44">
        <v>2170</v>
      </c>
    </row>
    <row r="359" spans="2:5" ht="15.95" customHeight="1" x14ac:dyDescent="0.25">
      <c r="B359" s="28"/>
      <c r="C359" s="29" t="s">
        <v>401</v>
      </c>
      <c r="D359" s="30" t="s">
        <v>376</v>
      </c>
      <c r="E359" s="31">
        <v>17634</v>
      </c>
    </row>
    <row r="360" spans="2:5" ht="15.95" customHeight="1" thickBot="1" x14ac:dyDescent="0.3">
      <c r="B360" s="28"/>
      <c r="C360" s="29" t="s">
        <v>420</v>
      </c>
      <c r="D360" s="30" t="s">
        <v>411</v>
      </c>
      <c r="E360" s="31">
        <v>5049</v>
      </c>
    </row>
    <row r="361" spans="2:5" ht="15.95" customHeight="1" thickBot="1" x14ac:dyDescent="0.3">
      <c r="B361" s="20" t="s">
        <v>12</v>
      </c>
      <c r="C361" s="21"/>
      <c r="D361" s="90"/>
      <c r="E361" s="23">
        <f>SUM(E356:E360)</f>
        <v>79340</v>
      </c>
    </row>
    <row r="362" spans="2:5" ht="15.95" customHeight="1" thickBot="1" x14ac:dyDescent="0.3">
      <c r="B362" s="24" t="s">
        <v>66</v>
      </c>
      <c r="C362" s="25" t="s">
        <v>368</v>
      </c>
      <c r="D362" s="26" t="s">
        <v>354</v>
      </c>
      <c r="E362" s="27">
        <v>495</v>
      </c>
    </row>
    <row r="363" spans="2:5" ht="15.95" customHeight="1" thickBot="1" x14ac:dyDescent="0.3">
      <c r="B363" s="20" t="s">
        <v>12</v>
      </c>
      <c r="C363" s="21"/>
      <c r="D363" s="90"/>
      <c r="E363" s="23">
        <f>SUM(E362:E362)</f>
        <v>495</v>
      </c>
    </row>
    <row r="364" spans="2:5" ht="15.95" customHeight="1" x14ac:dyDescent="0.25">
      <c r="B364" s="49" t="s">
        <v>67</v>
      </c>
      <c r="C364" s="35" t="s">
        <v>296</v>
      </c>
      <c r="D364" s="37" t="s">
        <v>262</v>
      </c>
      <c r="E364" s="39">
        <v>12760</v>
      </c>
    </row>
    <row r="365" spans="2:5" ht="15.95" customHeight="1" x14ac:dyDescent="0.25">
      <c r="B365" s="49"/>
      <c r="C365" s="35" t="s">
        <v>386</v>
      </c>
      <c r="D365" s="37" t="s">
        <v>376</v>
      </c>
      <c r="E365" s="39">
        <v>170772</v>
      </c>
    </row>
    <row r="366" spans="2:5" ht="15.95" customHeight="1" x14ac:dyDescent="0.25">
      <c r="B366" s="49"/>
      <c r="C366" s="35" t="s">
        <v>389</v>
      </c>
      <c r="D366" s="37" t="s">
        <v>376</v>
      </c>
      <c r="E366" s="39">
        <v>27480</v>
      </c>
    </row>
    <row r="367" spans="2:5" ht="15.95" customHeight="1" x14ac:dyDescent="0.25">
      <c r="B367" s="49"/>
      <c r="C367" s="35" t="s">
        <v>392</v>
      </c>
      <c r="D367" s="37" t="s">
        <v>376</v>
      </c>
      <c r="E367" s="39">
        <v>25651</v>
      </c>
    </row>
    <row r="368" spans="2:5" ht="15.95" customHeight="1" x14ac:dyDescent="0.25">
      <c r="B368" s="49"/>
      <c r="C368" s="29" t="s">
        <v>301</v>
      </c>
      <c r="D368" s="30" t="s">
        <v>434</v>
      </c>
      <c r="E368" s="31">
        <v>11476</v>
      </c>
    </row>
    <row r="369" spans="2:5" ht="15.95" customHeight="1" x14ac:dyDescent="0.25">
      <c r="B369" s="49"/>
      <c r="C369" s="38" t="s">
        <v>454</v>
      </c>
      <c r="D369" s="43" t="s">
        <v>434</v>
      </c>
      <c r="E369" s="44">
        <v>197</v>
      </c>
    </row>
    <row r="370" spans="2:5" ht="15.95" customHeight="1" thickBot="1" x14ac:dyDescent="0.3">
      <c r="B370" s="49"/>
      <c r="C370" s="119" t="s">
        <v>458</v>
      </c>
      <c r="D370" s="55" t="s">
        <v>434</v>
      </c>
      <c r="E370" s="56">
        <v>4301</v>
      </c>
    </row>
    <row r="371" spans="2:5" ht="15.95" customHeight="1" thickBot="1" x14ac:dyDescent="0.3">
      <c r="B371" s="20" t="s">
        <v>12</v>
      </c>
      <c r="C371" s="21"/>
      <c r="D371" s="90"/>
      <c r="E371" s="23">
        <f>SUM(E364:E370)</f>
        <v>252637</v>
      </c>
    </row>
    <row r="372" spans="2:5" ht="15.95" customHeight="1" x14ac:dyDescent="0.25">
      <c r="B372" s="49" t="s">
        <v>68</v>
      </c>
      <c r="C372" s="35" t="s">
        <v>292</v>
      </c>
      <c r="D372" s="26" t="s">
        <v>298</v>
      </c>
      <c r="E372" s="27">
        <v>733</v>
      </c>
    </row>
    <row r="373" spans="2:5" ht="15.95" customHeight="1" thickBot="1" x14ac:dyDescent="0.3">
      <c r="B373" s="28"/>
      <c r="C373" s="29" t="s">
        <v>446</v>
      </c>
      <c r="D373" s="30" t="s">
        <v>434</v>
      </c>
      <c r="E373" s="31">
        <v>38565</v>
      </c>
    </row>
    <row r="374" spans="2:5" ht="15.95" customHeight="1" thickBot="1" x14ac:dyDescent="0.3">
      <c r="B374" s="20" t="s">
        <v>12</v>
      </c>
      <c r="C374" s="21"/>
      <c r="D374" s="90"/>
      <c r="E374" s="23">
        <f>SUM(E372:E373)</f>
        <v>39298</v>
      </c>
    </row>
    <row r="375" spans="2:5" ht="15.95" customHeight="1" x14ac:dyDescent="0.25">
      <c r="B375" s="24" t="s">
        <v>69</v>
      </c>
      <c r="C375" s="32" t="s">
        <v>144</v>
      </c>
      <c r="D375" s="33" t="s">
        <v>130</v>
      </c>
      <c r="E375" s="34">
        <v>4525</v>
      </c>
    </row>
    <row r="376" spans="2:5" ht="15.95" customHeight="1" thickBot="1" x14ac:dyDescent="0.3">
      <c r="B376" s="28"/>
      <c r="C376" s="32" t="s">
        <v>136</v>
      </c>
      <c r="D376" s="33" t="s">
        <v>298</v>
      </c>
      <c r="E376" s="34">
        <v>1838</v>
      </c>
    </row>
    <row r="377" spans="2:5" ht="15.95" customHeight="1" thickBot="1" x14ac:dyDescent="0.3">
      <c r="B377" s="20" t="s">
        <v>12</v>
      </c>
      <c r="C377" s="21"/>
      <c r="D377" s="90"/>
      <c r="E377" s="23">
        <f>SUM(E375:E376)</f>
        <v>6363</v>
      </c>
    </row>
    <row r="378" spans="2:5" ht="18.75" customHeight="1" x14ac:dyDescent="0.25">
      <c r="B378" s="24" t="s">
        <v>70</v>
      </c>
      <c r="C378" s="35" t="s">
        <v>163</v>
      </c>
      <c r="D378" s="30" t="s">
        <v>159</v>
      </c>
      <c r="E378" s="31">
        <v>7158</v>
      </c>
    </row>
    <row r="379" spans="2:5" ht="15.95" customHeight="1" x14ac:dyDescent="0.25">
      <c r="B379" s="28"/>
      <c r="C379" s="35" t="s">
        <v>185</v>
      </c>
      <c r="D379" s="30" t="s">
        <v>183</v>
      </c>
      <c r="E379" s="31">
        <v>3930</v>
      </c>
    </row>
    <row r="380" spans="2:5" ht="15.95" customHeight="1" x14ac:dyDescent="0.25">
      <c r="B380" s="28"/>
      <c r="C380" s="35" t="s">
        <v>214</v>
      </c>
      <c r="D380" s="30" t="s">
        <v>213</v>
      </c>
      <c r="E380" s="31">
        <v>18459</v>
      </c>
    </row>
    <row r="381" spans="2:5" ht="15.95" customHeight="1" x14ac:dyDescent="0.25">
      <c r="B381" s="28"/>
      <c r="C381" s="35" t="s">
        <v>218</v>
      </c>
      <c r="D381" s="30" t="s">
        <v>213</v>
      </c>
      <c r="E381" s="31">
        <v>37962</v>
      </c>
    </row>
    <row r="382" spans="2:5" ht="15.95" customHeight="1" x14ac:dyDescent="0.25">
      <c r="B382" s="28"/>
      <c r="C382" s="35" t="s">
        <v>284</v>
      </c>
      <c r="D382" s="30" t="s">
        <v>262</v>
      </c>
      <c r="E382" s="31">
        <v>4685</v>
      </c>
    </row>
    <row r="383" spans="2:5" ht="15.95" customHeight="1" x14ac:dyDescent="0.25">
      <c r="B383" s="28"/>
      <c r="C383" s="35" t="s">
        <v>310</v>
      </c>
      <c r="D383" s="30" t="s">
        <v>298</v>
      </c>
      <c r="E383" s="31">
        <v>162945</v>
      </c>
    </row>
    <row r="384" spans="2:5" ht="15.95" customHeight="1" x14ac:dyDescent="0.25">
      <c r="B384" s="28"/>
      <c r="C384" s="35" t="s">
        <v>311</v>
      </c>
      <c r="D384" s="30" t="s">
        <v>298</v>
      </c>
      <c r="E384" s="31">
        <v>8387</v>
      </c>
    </row>
    <row r="385" spans="2:5" ht="15.95" customHeight="1" x14ac:dyDescent="0.25">
      <c r="B385" s="28"/>
      <c r="C385" s="35" t="s">
        <v>331</v>
      </c>
      <c r="D385" s="30" t="s">
        <v>298</v>
      </c>
      <c r="E385" s="31">
        <v>37926</v>
      </c>
    </row>
    <row r="386" spans="2:5" ht="15.95" customHeight="1" x14ac:dyDescent="0.25">
      <c r="B386" s="28"/>
      <c r="C386" s="35" t="s">
        <v>346</v>
      </c>
      <c r="D386" s="30" t="s">
        <v>298</v>
      </c>
      <c r="E386" s="31">
        <v>6214</v>
      </c>
    </row>
    <row r="387" spans="2:5" ht="15.95" customHeight="1" x14ac:dyDescent="0.25">
      <c r="B387" s="28"/>
      <c r="C387" s="35" t="s">
        <v>378</v>
      </c>
      <c r="D387" s="30" t="s">
        <v>376</v>
      </c>
      <c r="E387" s="31">
        <v>8079</v>
      </c>
    </row>
    <row r="388" spans="2:5" ht="15.95" customHeight="1" x14ac:dyDescent="0.25">
      <c r="B388" s="28"/>
      <c r="C388" s="35" t="s">
        <v>403</v>
      </c>
      <c r="D388" s="30" t="s">
        <v>376</v>
      </c>
      <c r="E388" s="31">
        <v>1008</v>
      </c>
    </row>
    <row r="389" spans="2:5" ht="15.95" customHeight="1" thickBot="1" x14ac:dyDescent="0.3">
      <c r="B389" s="28"/>
      <c r="C389" s="35" t="s">
        <v>410</v>
      </c>
      <c r="D389" s="30" t="s">
        <v>411</v>
      </c>
      <c r="E389" s="31">
        <v>21975</v>
      </c>
    </row>
    <row r="390" spans="2:5" ht="15.95" customHeight="1" thickBot="1" x14ac:dyDescent="0.3">
      <c r="B390" s="20" t="s">
        <v>7</v>
      </c>
      <c r="C390" s="21"/>
      <c r="D390" s="22"/>
      <c r="E390" s="23">
        <f>SUM(E378:E389)</f>
        <v>318728</v>
      </c>
    </row>
    <row r="391" spans="2:5" ht="15.95" customHeight="1" thickBot="1" x14ac:dyDescent="0.3">
      <c r="B391" s="46" t="s">
        <v>71</v>
      </c>
      <c r="C391" s="35" t="s">
        <v>224</v>
      </c>
      <c r="D391" s="37" t="s">
        <v>225</v>
      </c>
      <c r="E391" s="39">
        <v>2527</v>
      </c>
    </row>
    <row r="392" spans="2:5" ht="15.95" customHeight="1" thickBot="1" x14ac:dyDescent="0.3">
      <c r="B392" s="20" t="s">
        <v>12</v>
      </c>
      <c r="C392" s="21"/>
      <c r="D392" s="22"/>
      <c r="E392" s="23">
        <f>SUM(E391:E391)</f>
        <v>2527</v>
      </c>
    </row>
    <row r="393" spans="2:5" ht="15.95" customHeight="1" x14ac:dyDescent="0.25">
      <c r="B393" s="24" t="s">
        <v>72</v>
      </c>
      <c r="C393" s="35" t="s">
        <v>189</v>
      </c>
      <c r="D393" s="30" t="s">
        <v>183</v>
      </c>
      <c r="E393" s="31">
        <v>873</v>
      </c>
    </row>
    <row r="394" spans="2:5" ht="15.95" customHeight="1" thickBot="1" x14ac:dyDescent="0.3">
      <c r="B394" s="28"/>
      <c r="C394" s="29" t="s">
        <v>242</v>
      </c>
      <c r="D394" s="33" t="s">
        <v>225</v>
      </c>
      <c r="E394" s="34">
        <v>23154</v>
      </c>
    </row>
    <row r="395" spans="2:5" ht="15.95" customHeight="1" thickBot="1" x14ac:dyDescent="0.3">
      <c r="B395" s="20" t="s">
        <v>12</v>
      </c>
      <c r="C395" s="21"/>
      <c r="D395" s="22"/>
      <c r="E395" s="23">
        <f>SUM(E393:E394)</f>
        <v>24027</v>
      </c>
    </row>
    <row r="396" spans="2:5" ht="17.25" hidden="1" customHeight="1" x14ac:dyDescent="0.25">
      <c r="B396" s="15" t="s">
        <v>73</v>
      </c>
      <c r="C396" s="11" t="s">
        <v>74</v>
      </c>
      <c r="D396" s="12" t="s">
        <v>9</v>
      </c>
      <c r="E396" s="13">
        <v>6308</v>
      </c>
    </row>
    <row r="397" spans="2:5" ht="17.25" hidden="1" customHeight="1" thickBot="1" x14ac:dyDescent="0.3">
      <c r="B397" s="14"/>
      <c r="C397" s="9"/>
      <c r="D397" s="7"/>
      <c r="E397" s="10"/>
    </row>
    <row r="398" spans="2:5" ht="15.95" hidden="1" customHeight="1" thickBot="1" x14ac:dyDescent="0.3">
      <c r="B398" s="20" t="s">
        <v>12</v>
      </c>
      <c r="C398" s="21"/>
      <c r="D398" s="22"/>
      <c r="E398" s="23">
        <f>SUM(E396:E397)</f>
        <v>6308</v>
      </c>
    </row>
    <row r="399" spans="2:5" ht="16.5" customHeight="1" x14ac:dyDescent="0.25">
      <c r="B399" s="24" t="s">
        <v>75</v>
      </c>
      <c r="C399" s="25" t="s">
        <v>141</v>
      </c>
      <c r="D399" s="26" t="s">
        <v>183</v>
      </c>
      <c r="E399" s="27">
        <v>94860</v>
      </c>
    </row>
    <row r="400" spans="2:5" ht="15" customHeight="1" x14ac:dyDescent="0.25">
      <c r="B400" s="28"/>
      <c r="C400" s="29" t="s">
        <v>244</v>
      </c>
      <c r="D400" s="30" t="s">
        <v>225</v>
      </c>
      <c r="E400" s="31">
        <v>110716</v>
      </c>
    </row>
    <row r="401" spans="2:5" ht="15" customHeight="1" x14ac:dyDescent="0.25">
      <c r="B401" s="28"/>
      <c r="C401" s="29" t="s">
        <v>256</v>
      </c>
      <c r="D401" s="30" t="s">
        <v>262</v>
      </c>
      <c r="E401" s="31">
        <v>5955</v>
      </c>
    </row>
    <row r="402" spans="2:5" ht="15.95" customHeight="1" x14ac:dyDescent="0.25">
      <c r="B402" s="28"/>
      <c r="C402" s="32" t="s">
        <v>375</v>
      </c>
      <c r="D402" s="33" t="s">
        <v>376</v>
      </c>
      <c r="E402" s="34">
        <v>8079</v>
      </c>
    </row>
    <row r="403" spans="2:5" ht="15.95" customHeight="1" x14ac:dyDescent="0.25">
      <c r="B403" s="28"/>
      <c r="C403" s="32" t="s">
        <v>292</v>
      </c>
      <c r="D403" s="33" t="s">
        <v>376</v>
      </c>
      <c r="E403" s="34">
        <v>580</v>
      </c>
    </row>
    <row r="404" spans="2:5" ht="15.95" customHeight="1" x14ac:dyDescent="0.25">
      <c r="B404" s="28"/>
      <c r="C404" s="32" t="s">
        <v>421</v>
      </c>
      <c r="D404" s="33" t="s">
        <v>411</v>
      </c>
      <c r="E404" s="34">
        <v>71410</v>
      </c>
    </row>
    <row r="405" spans="2:5" ht="15.95" customHeight="1" thickBot="1" x14ac:dyDescent="0.3">
      <c r="B405" s="28"/>
      <c r="C405" s="32" t="s">
        <v>136</v>
      </c>
      <c r="D405" s="33" t="s">
        <v>434</v>
      </c>
      <c r="E405" s="34">
        <v>24647</v>
      </c>
    </row>
    <row r="406" spans="2:5" ht="15.95" customHeight="1" thickBot="1" x14ac:dyDescent="0.3">
      <c r="B406" s="20" t="s">
        <v>12</v>
      </c>
      <c r="C406" s="21"/>
      <c r="D406" s="22"/>
      <c r="E406" s="23">
        <f>SUM(E399:E405)</f>
        <v>316247</v>
      </c>
    </row>
    <row r="407" spans="2:5" ht="15.95" customHeight="1" thickBot="1" x14ac:dyDescent="0.3">
      <c r="B407" s="24" t="s">
        <v>76</v>
      </c>
      <c r="C407" s="35" t="s">
        <v>314</v>
      </c>
      <c r="D407" s="30" t="s">
        <v>298</v>
      </c>
      <c r="E407" s="31">
        <v>710</v>
      </c>
    </row>
    <row r="408" spans="2:5" ht="15.95" customHeight="1" thickBot="1" x14ac:dyDescent="0.3">
      <c r="B408" s="20" t="s">
        <v>12</v>
      </c>
      <c r="C408" s="21"/>
      <c r="D408" s="22"/>
      <c r="E408" s="23">
        <f>SUM(E407:E407)</f>
        <v>710</v>
      </c>
    </row>
    <row r="409" spans="2:5" ht="17.25" customHeight="1" x14ac:dyDescent="0.25">
      <c r="B409" s="36" t="s">
        <v>77</v>
      </c>
      <c r="C409" s="25" t="s">
        <v>169</v>
      </c>
      <c r="D409" s="26" t="s">
        <v>159</v>
      </c>
      <c r="E409" s="27">
        <v>93665</v>
      </c>
    </row>
    <row r="410" spans="2:5" ht="18" customHeight="1" x14ac:dyDescent="0.25">
      <c r="B410" s="28"/>
      <c r="C410" s="29" t="s">
        <v>184</v>
      </c>
      <c r="D410" s="37" t="s">
        <v>183</v>
      </c>
      <c r="E410" s="31">
        <v>12569</v>
      </c>
    </row>
    <row r="411" spans="2:5" ht="15.95" customHeight="1" x14ac:dyDescent="0.25">
      <c r="B411" s="28"/>
      <c r="C411" s="29" t="s">
        <v>199</v>
      </c>
      <c r="D411" s="30" t="s">
        <v>183</v>
      </c>
      <c r="E411" s="31">
        <v>3292</v>
      </c>
    </row>
    <row r="412" spans="2:5" ht="15.95" customHeight="1" x14ac:dyDescent="0.25">
      <c r="B412" s="28"/>
      <c r="C412" s="29" t="s">
        <v>228</v>
      </c>
      <c r="D412" s="30" t="s">
        <v>225</v>
      </c>
      <c r="E412" s="31">
        <v>24482</v>
      </c>
    </row>
    <row r="413" spans="2:5" ht="15.95" customHeight="1" x14ac:dyDescent="0.25">
      <c r="B413" s="28"/>
      <c r="C413" s="29" t="s">
        <v>230</v>
      </c>
      <c r="D413" s="30" t="s">
        <v>225</v>
      </c>
      <c r="E413" s="31">
        <v>45279</v>
      </c>
    </row>
    <row r="414" spans="2:5" ht="15.95" customHeight="1" x14ac:dyDescent="0.25">
      <c r="B414" s="28"/>
      <c r="C414" s="29" t="s">
        <v>249</v>
      </c>
      <c r="D414" s="30" t="s">
        <v>225</v>
      </c>
      <c r="E414" s="31">
        <v>8804</v>
      </c>
    </row>
    <row r="415" spans="2:5" ht="15.95" customHeight="1" x14ac:dyDescent="0.25">
      <c r="B415" s="28"/>
      <c r="C415" s="29" t="s">
        <v>248</v>
      </c>
      <c r="D415" s="30" t="s">
        <v>225</v>
      </c>
      <c r="E415" s="31">
        <v>13045</v>
      </c>
    </row>
    <row r="416" spans="2:5" ht="15.95" customHeight="1" x14ac:dyDescent="0.25">
      <c r="B416" s="28"/>
      <c r="C416" s="29" t="s">
        <v>250</v>
      </c>
      <c r="D416" s="30" t="s">
        <v>225</v>
      </c>
      <c r="E416" s="31">
        <v>4951</v>
      </c>
    </row>
    <row r="417" spans="2:5" ht="15.95" customHeight="1" x14ac:dyDescent="0.25">
      <c r="B417" s="28"/>
      <c r="C417" s="29" t="s">
        <v>263</v>
      </c>
      <c r="D417" s="30" t="s">
        <v>262</v>
      </c>
      <c r="E417" s="31">
        <v>28903</v>
      </c>
    </row>
    <row r="418" spans="2:5" ht="15.95" customHeight="1" x14ac:dyDescent="0.25">
      <c r="B418" s="28"/>
      <c r="C418" s="29" t="s">
        <v>188</v>
      </c>
      <c r="D418" s="30" t="s">
        <v>262</v>
      </c>
      <c r="E418" s="31">
        <v>1600</v>
      </c>
    </row>
    <row r="419" spans="2:5" ht="15.95" customHeight="1" x14ac:dyDescent="0.25">
      <c r="B419" s="28"/>
      <c r="C419" s="29" t="s">
        <v>351</v>
      </c>
      <c r="D419" s="30" t="s">
        <v>298</v>
      </c>
      <c r="E419" s="31">
        <v>37615</v>
      </c>
    </row>
    <row r="420" spans="2:5" ht="15.95" customHeight="1" x14ac:dyDescent="0.25">
      <c r="B420" s="28"/>
      <c r="C420" s="29" t="s">
        <v>384</v>
      </c>
      <c r="D420" s="30" t="s">
        <v>376</v>
      </c>
      <c r="E420" s="31">
        <v>12673</v>
      </c>
    </row>
    <row r="421" spans="2:5" ht="15.95" customHeight="1" x14ac:dyDescent="0.25">
      <c r="B421" s="28"/>
      <c r="C421" s="29" t="s">
        <v>400</v>
      </c>
      <c r="D421" s="30" t="s">
        <v>376</v>
      </c>
      <c r="E421" s="31">
        <v>7935</v>
      </c>
    </row>
    <row r="422" spans="2:5" ht="15.95" customHeight="1" x14ac:dyDescent="0.25">
      <c r="B422" s="28"/>
      <c r="C422" s="29" t="s">
        <v>318</v>
      </c>
      <c r="D422" s="30" t="s">
        <v>411</v>
      </c>
      <c r="E422" s="31">
        <v>12375</v>
      </c>
    </row>
    <row r="423" spans="2:5" ht="15.95" customHeight="1" x14ac:dyDescent="0.25">
      <c r="B423" s="28"/>
      <c r="C423" s="29" t="s">
        <v>431</v>
      </c>
      <c r="D423" s="30" t="s">
        <v>411</v>
      </c>
      <c r="E423" s="31">
        <v>5743</v>
      </c>
    </row>
    <row r="424" spans="2:5" ht="15.95" customHeight="1" thickBot="1" x14ac:dyDescent="0.3">
      <c r="B424" s="28"/>
      <c r="C424" s="38" t="s">
        <v>443</v>
      </c>
      <c r="D424" s="43" t="s">
        <v>434</v>
      </c>
      <c r="E424" s="44">
        <v>4012</v>
      </c>
    </row>
    <row r="425" spans="2:5" ht="15.95" customHeight="1" thickBot="1" x14ac:dyDescent="0.3">
      <c r="B425" s="20" t="s">
        <v>78</v>
      </c>
      <c r="C425" s="21"/>
      <c r="D425" s="22"/>
      <c r="E425" s="23">
        <f>SUM(E409:E424)</f>
        <v>316943</v>
      </c>
    </row>
    <row r="426" spans="2:5" ht="15.95" customHeight="1" x14ac:dyDescent="0.25">
      <c r="B426" s="24" t="s">
        <v>79</v>
      </c>
      <c r="C426" s="38" t="s">
        <v>140</v>
      </c>
      <c r="D426" s="37" t="s">
        <v>130</v>
      </c>
      <c r="E426" s="39">
        <v>93237</v>
      </c>
    </row>
    <row r="427" spans="2:5" ht="15.95" customHeight="1" x14ac:dyDescent="0.25">
      <c r="B427" s="28"/>
      <c r="C427" s="32" t="s">
        <v>136</v>
      </c>
      <c r="D427" s="30" t="s">
        <v>130</v>
      </c>
      <c r="E427" s="31">
        <v>10363</v>
      </c>
    </row>
    <row r="428" spans="2:5" ht="15.95" customHeight="1" x14ac:dyDescent="0.25">
      <c r="B428" s="28"/>
      <c r="C428" s="29" t="s">
        <v>151</v>
      </c>
      <c r="D428" s="30" t="s">
        <v>9</v>
      </c>
      <c r="E428" s="31">
        <v>5636</v>
      </c>
    </row>
    <row r="429" spans="2:5" ht="15.95" customHeight="1" x14ac:dyDescent="0.25">
      <c r="B429" s="28"/>
      <c r="C429" s="32" t="s">
        <v>152</v>
      </c>
      <c r="D429" s="33" t="s">
        <v>9</v>
      </c>
      <c r="E429" s="34">
        <v>104827</v>
      </c>
    </row>
    <row r="430" spans="2:5" ht="15.95" customHeight="1" x14ac:dyDescent="0.25">
      <c r="B430" s="28"/>
      <c r="C430" s="32" t="s">
        <v>154</v>
      </c>
      <c r="D430" s="33" t="s">
        <v>9</v>
      </c>
      <c r="E430" s="34">
        <v>8267</v>
      </c>
    </row>
    <row r="431" spans="2:5" ht="15.75" customHeight="1" x14ac:dyDescent="0.25">
      <c r="B431" s="28"/>
      <c r="C431" s="32" t="s">
        <v>158</v>
      </c>
      <c r="D431" s="33" t="s">
        <v>159</v>
      </c>
      <c r="E431" s="34">
        <v>57818</v>
      </c>
    </row>
    <row r="432" spans="2:5" ht="15.75" customHeight="1" x14ac:dyDescent="0.25">
      <c r="B432" s="28"/>
      <c r="C432" s="29" t="s">
        <v>190</v>
      </c>
      <c r="D432" s="30" t="s">
        <v>183</v>
      </c>
      <c r="E432" s="31">
        <v>11619</v>
      </c>
    </row>
    <row r="433" spans="2:5" ht="15.95" customHeight="1" x14ac:dyDescent="0.25">
      <c r="B433" s="28"/>
      <c r="C433" s="32" t="s">
        <v>246</v>
      </c>
      <c r="D433" s="30" t="s">
        <v>225</v>
      </c>
      <c r="E433" s="34">
        <v>91887</v>
      </c>
    </row>
    <row r="434" spans="2:5" ht="15.95" customHeight="1" x14ac:dyDescent="0.25">
      <c r="B434" s="28"/>
      <c r="C434" s="32" t="s">
        <v>247</v>
      </c>
      <c r="D434" s="33" t="s">
        <v>225</v>
      </c>
      <c r="E434" s="34">
        <v>2977</v>
      </c>
    </row>
    <row r="435" spans="2:5" ht="15.95" customHeight="1" x14ac:dyDescent="0.25">
      <c r="B435" s="28"/>
      <c r="C435" s="32" t="s">
        <v>276</v>
      </c>
      <c r="D435" s="33" t="s">
        <v>262</v>
      </c>
      <c r="E435" s="34">
        <v>3627</v>
      </c>
    </row>
    <row r="436" spans="2:5" ht="15.95" customHeight="1" x14ac:dyDescent="0.25">
      <c r="B436" s="28"/>
      <c r="C436" s="32" t="s">
        <v>283</v>
      </c>
      <c r="D436" s="33" t="s">
        <v>262</v>
      </c>
      <c r="E436" s="34">
        <v>770</v>
      </c>
    </row>
    <row r="437" spans="2:5" ht="15.95" customHeight="1" x14ac:dyDescent="0.25">
      <c r="B437" s="28"/>
      <c r="C437" s="32" t="s">
        <v>287</v>
      </c>
      <c r="D437" s="33" t="s">
        <v>262</v>
      </c>
      <c r="E437" s="34">
        <v>612</v>
      </c>
    </row>
    <row r="438" spans="2:5" ht="15.95" customHeight="1" x14ac:dyDescent="0.25">
      <c r="B438" s="28"/>
      <c r="C438" s="32" t="s">
        <v>319</v>
      </c>
      <c r="D438" s="33" t="s">
        <v>298</v>
      </c>
      <c r="E438" s="34">
        <v>31952</v>
      </c>
    </row>
    <row r="439" spans="2:5" ht="15.95" customHeight="1" x14ac:dyDescent="0.25">
      <c r="B439" s="28"/>
      <c r="C439" s="32" t="s">
        <v>359</v>
      </c>
      <c r="D439" s="33" t="s">
        <v>354</v>
      </c>
      <c r="E439" s="34">
        <v>4169</v>
      </c>
    </row>
    <row r="440" spans="2:5" ht="15.95" customHeight="1" thickBot="1" x14ac:dyDescent="0.3">
      <c r="B440" s="28"/>
      <c r="C440" s="32" t="s">
        <v>443</v>
      </c>
      <c r="D440" s="33" t="s">
        <v>434</v>
      </c>
      <c r="E440" s="34">
        <v>5824</v>
      </c>
    </row>
    <row r="441" spans="2:5" ht="15.95" customHeight="1" thickBot="1" x14ac:dyDescent="0.3">
      <c r="B441" s="20" t="s">
        <v>7</v>
      </c>
      <c r="C441" s="21"/>
      <c r="D441" s="22"/>
      <c r="E441" s="23">
        <f>SUM(E426:E440)</f>
        <v>433585</v>
      </c>
    </row>
    <row r="442" spans="2:5" ht="15.95" customHeight="1" x14ac:dyDescent="0.25">
      <c r="B442" s="28" t="s">
        <v>80</v>
      </c>
      <c r="C442" s="25" t="s">
        <v>153</v>
      </c>
      <c r="D442" s="26" t="s">
        <v>9</v>
      </c>
      <c r="E442" s="27">
        <v>46385</v>
      </c>
    </row>
    <row r="443" spans="2:5" ht="15.95" customHeight="1" x14ac:dyDescent="0.25">
      <c r="B443" s="28"/>
      <c r="C443" s="29" t="s">
        <v>217</v>
      </c>
      <c r="D443" s="30" t="s">
        <v>213</v>
      </c>
      <c r="E443" s="31">
        <v>55229</v>
      </c>
    </row>
    <row r="444" spans="2:5" ht="15.95" customHeight="1" thickBot="1" x14ac:dyDescent="0.3">
      <c r="B444" s="28"/>
      <c r="C444" s="35" t="s">
        <v>259</v>
      </c>
      <c r="D444" s="30" t="s">
        <v>225</v>
      </c>
      <c r="E444" s="31">
        <v>16394</v>
      </c>
    </row>
    <row r="445" spans="2:5" ht="15.95" customHeight="1" thickBot="1" x14ac:dyDescent="0.3">
      <c r="B445" s="20" t="s">
        <v>7</v>
      </c>
      <c r="C445" s="21"/>
      <c r="D445" s="22"/>
      <c r="E445" s="23">
        <f>SUM(E442:E444)</f>
        <v>118008</v>
      </c>
    </row>
    <row r="446" spans="2:5" ht="15.95" customHeight="1" x14ac:dyDescent="0.25">
      <c r="B446" s="24" t="s">
        <v>81</v>
      </c>
      <c r="C446" s="25" t="s">
        <v>181</v>
      </c>
      <c r="D446" s="37" t="s">
        <v>159</v>
      </c>
      <c r="E446" s="39">
        <v>27934</v>
      </c>
    </row>
    <row r="447" spans="2:5" ht="15.95" customHeight="1" x14ac:dyDescent="0.25">
      <c r="B447" s="28"/>
      <c r="C447" s="29" t="s">
        <v>296</v>
      </c>
      <c r="D447" s="30" t="s">
        <v>262</v>
      </c>
      <c r="E447" s="31">
        <v>11180</v>
      </c>
    </row>
    <row r="448" spans="2:5" ht="15.95" customHeight="1" thickBot="1" x14ac:dyDescent="0.3">
      <c r="B448" s="28"/>
      <c r="C448" s="29" t="s">
        <v>332</v>
      </c>
      <c r="D448" s="30" t="s">
        <v>298</v>
      </c>
      <c r="E448" s="31">
        <v>16228</v>
      </c>
    </row>
    <row r="449" spans="2:5" ht="15.95" customHeight="1" thickBot="1" x14ac:dyDescent="0.3">
      <c r="B449" s="20" t="s">
        <v>12</v>
      </c>
      <c r="C449" s="21"/>
      <c r="D449" s="22"/>
      <c r="E449" s="23">
        <f>SUM(E446:E448)</f>
        <v>55342</v>
      </c>
    </row>
    <row r="450" spans="2:5" ht="15.95" customHeight="1" x14ac:dyDescent="0.25">
      <c r="B450" s="24" t="s">
        <v>82</v>
      </c>
      <c r="C450" s="25" t="s">
        <v>146</v>
      </c>
      <c r="D450" s="26" t="s">
        <v>130</v>
      </c>
      <c r="E450" s="27">
        <v>2601</v>
      </c>
    </row>
    <row r="451" spans="2:5" ht="15.95" customHeight="1" x14ac:dyDescent="0.25">
      <c r="B451" s="28"/>
      <c r="C451" s="29" t="s">
        <v>177</v>
      </c>
      <c r="D451" s="30" t="s">
        <v>159</v>
      </c>
      <c r="E451" s="31">
        <v>2580</v>
      </c>
    </row>
    <row r="452" spans="2:5" ht="15.95" customHeight="1" x14ac:dyDescent="0.25">
      <c r="B452" s="28"/>
      <c r="C452" s="32" t="s">
        <v>180</v>
      </c>
      <c r="D452" s="33" t="s">
        <v>159</v>
      </c>
      <c r="E452" s="34">
        <v>9192</v>
      </c>
    </row>
    <row r="453" spans="2:5" ht="15.95" customHeight="1" x14ac:dyDescent="0.25">
      <c r="B453" s="28"/>
      <c r="C453" s="32" t="s">
        <v>380</v>
      </c>
      <c r="D453" s="33" t="s">
        <v>376</v>
      </c>
      <c r="E453" s="34">
        <v>873</v>
      </c>
    </row>
    <row r="454" spans="2:5" ht="15.95" customHeight="1" thickBot="1" x14ac:dyDescent="0.3">
      <c r="B454" s="28"/>
      <c r="C454" s="32" t="s">
        <v>381</v>
      </c>
      <c r="D454" s="33" t="s">
        <v>376</v>
      </c>
      <c r="E454" s="34">
        <v>4773</v>
      </c>
    </row>
    <row r="455" spans="2:5" ht="15.95" customHeight="1" thickBot="1" x14ac:dyDescent="0.3">
      <c r="B455" s="20" t="s">
        <v>12</v>
      </c>
      <c r="C455" s="21"/>
      <c r="D455" s="22"/>
      <c r="E455" s="23">
        <f>SUM(E450:E454)</f>
        <v>20019</v>
      </c>
    </row>
    <row r="456" spans="2:5" ht="15.95" customHeight="1" x14ac:dyDescent="0.25">
      <c r="B456" s="24" t="s">
        <v>83</v>
      </c>
      <c r="C456" s="25" t="s">
        <v>303</v>
      </c>
      <c r="D456" s="26" t="s">
        <v>298</v>
      </c>
      <c r="E456" s="27">
        <v>6168</v>
      </c>
    </row>
    <row r="457" spans="2:5" ht="15.95" customHeight="1" thickBot="1" x14ac:dyDescent="0.3">
      <c r="B457" s="28"/>
      <c r="C457" s="35" t="s">
        <v>390</v>
      </c>
      <c r="D457" s="37" t="s">
        <v>376</v>
      </c>
      <c r="E457" s="39">
        <v>71524</v>
      </c>
    </row>
    <row r="458" spans="2:5" ht="15.95" customHeight="1" thickBot="1" x14ac:dyDescent="0.3">
      <c r="B458" s="20" t="s">
        <v>7</v>
      </c>
      <c r="C458" s="21"/>
      <c r="D458" s="22"/>
      <c r="E458" s="23">
        <f>SUM(E456:E457)</f>
        <v>77692</v>
      </c>
    </row>
    <row r="459" spans="2:5" ht="15.95" customHeight="1" x14ac:dyDescent="0.25">
      <c r="B459" s="24" t="s">
        <v>84</v>
      </c>
      <c r="C459" s="25" t="s">
        <v>273</v>
      </c>
      <c r="D459" s="26" t="s">
        <v>262</v>
      </c>
      <c r="E459" s="27">
        <v>4693</v>
      </c>
    </row>
    <row r="460" spans="2:5" ht="15.95" customHeight="1" x14ac:dyDescent="0.25">
      <c r="B460" s="28"/>
      <c r="C460" s="29" t="s">
        <v>295</v>
      </c>
      <c r="D460" s="30" t="s">
        <v>262</v>
      </c>
      <c r="E460" s="31">
        <v>5010</v>
      </c>
    </row>
    <row r="461" spans="2:5" ht="15.95" customHeight="1" x14ac:dyDescent="0.25">
      <c r="B461" s="28"/>
      <c r="C461" s="29" t="s">
        <v>455</v>
      </c>
      <c r="D461" s="30" t="s">
        <v>434</v>
      </c>
      <c r="E461" s="31">
        <v>2996</v>
      </c>
    </row>
    <row r="462" spans="2:5" ht="15.95" customHeight="1" thickBot="1" x14ac:dyDescent="0.3">
      <c r="B462" s="28"/>
      <c r="C462" s="38" t="s">
        <v>459</v>
      </c>
      <c r="D462" s="43" t="s">
        <v>434</v>
      </c>
      <c r="E462" s="44">
        <v>794</v>
      </c>
    </row>
    <row r="463" spans="2:5" ht="15.95" customHeight="1" thickBot="1" x14ac:dyDescent="0.3">
      <c r="B463" s="20" t="s">
        <v>7</v>
      </c>
      <c r="C463" s="21"/>
      <c r="D463" s="22"/>
      <c r="E463" s="23">
        <f>SUM(E459:E462)</f>
        <v>13493</v>
      </c>
    </row>
    <row r="464" spans="2:5" ht="15.95" customHeight="1" x14ac:dyDescent="0.25">
      <c r="B464" s="24" t="s">
        <v>85</v>
      </c>
      <c r="C464" s="25" t="s">
        <v>237</v>
      </c>
      <c r="D464" s="26" t="s">
        <v>225</v>
      </c>
      <c r="E464" s="27">
        <v>23813</v>
      </c>
    </row>
    <row r="465" spans="2:5" ht="15.95" customHeight="1" x14ac:dyDescent="0.25">
      <c r="B465" s="28"/>
      <c r="C465" s="35" t="s">
        <v>375</v>
      </c>
      <c r="D465" s="37" t="s">
        <v>376</v>
      </c>
      <c r="E465" s="39">
        <v>8079</v>
      </c>
    </row>
    <row r="466" spans="2:5" ht="15.95" customHeight="1" thickBot="1" x14ac:dyDescent="0.3">
      <c r="B466" s="28"/>
      <c r="C466" s="35" t="s">
        <v>292</v>
      </c>
      <c r="D466" s="37" t="s">
        <v>434</v>
      </c>
      <c r="E466" s="39">
        <v>644</v>
      </c>
    </row>
    <row r="467" spans="2:5" ht="15.95" customHeight="1" thickBot="1" x14ac:dyDescent="0.3">
      <c r="B467" s="20" t="s">
        <v>12</v>
      </c>
      <c r="C467" s="21"/>
      <c r="D467" s="22"/>
      <c r="E467" s="23">
        <f>SUM(E464:E466)</f>
        <v>32536</v>
      </c>
    </row>
    <row r="468" spans="2:5" ht="15.95" customHeight="1" x14ac:dyDescent="0.25">
      <c r="B468" s="24" t="s">
        <v>86</v>
      </c>
      <c r="C468" s="40" t="s">
        <v>174</v>
      </c>
      <c r="D468" s="30" t="s">
        <v>159</v>
      </c>
      <c r="E468" s="31">
        <v>15012</v>
      </c>
    </row>
    <row r="469" spans="2:5" ht="15.95" customHeight="1" thickBot="1" x14ac:dyDescent="0.3">
      <c r="B469" s="28"/>
      <c r="C469" s="41" t="s">
        <v>358</v>
      </c>
      <c r="D469" s="30" t="s">
        <v>354</v>
      </c>
      <c r="E469" s="31">
        <v>4616</v>
      </c>
    </row>
    <row r="470" spans="2:5" ht="15.95" customHeight="1" thickBot="1" x14ac:dyDescent="0.3">
      <c r="B470" s="20" t="s">
        <v>12</v>
      </c>
      <c r="C470" s="42"/>
      <c r="D470" s="22"/>
      <c r="E470" s="23">
        <f>SUM(E468:E469)</f>
        <v>19628</v>
      </c>
    </row>
    <row r="471" spans="2:5" ht="15.95" customHeight="1" x14ac:dyDescent="0.25">
      <c r="B471" s="24" t="s">
        <v>87</v>
      </c>
      <c r="C471" s="40" t="s">
        <v>179</v>
      </c>
      <c r="D471" s="26" t="s">
        <v>159</v>
      </c>
      <c r="E471" s="27">
        <v>1750</v>
      </c>
    </row>
    <row r="472" spans="2:5" ht="15.95" customHeight="1" thickBot="1" x14ac:dyDescent="0.3">
      <c r="B472" s="28"/>
      <c r="C472" s="41" t="s">
        <v>188</v>
      </c>
      <c r="D472" s="30" t="s">
        <v>183</v>
      </c>
      <c r="E472" s="31">
        <v>941</v>
      </c>
    </row>
    <row r="473" spans="2:5" ht="15.95" customHeight="1" thickBot="1" x14ac:dyDescent="0.3">
      <c r="B473" s="20" t="s">
        <v>12</v>
      </c>
      <c r="C473" s="42"/>
      <c r="D473" s="22"/>
      <c r="E473" s="23">
        <f>SUM(E471:E472)</f>
        <v>2691</v>
      </c>
    </row>
    <row r="474" spans="2:5" ht="15.75" customHeight="1" x14ac:dyDescent="0.25">
      <c r="B474" s="24" t="s">
        <v>88</v>
      </c>
      <c r="C474" s="45" t="s">
        <v>337</v>
      </c>
      <c r="D474" s="37" t="s">
        <v>298</v>
      </c>
      <c r="E474" s="39">
        <v>1461</v>
      </c>
    </row>
    <row r="475" spans="2:5" ht="15.75" customHeight="1" x14ac:dyDescent="0.25">
      <c r="B475" s="28"/>
      <c r="C475" s="45" t="s">
        <v>338</v>
      </c>
      <c r="D475" s="37" t="s">
        <v>298</v>
      </c>
      <c r="E475" s="39">
        <v>3883</v>
      </c>
    </row>
    <row r="476" spans="2:5" ht="15.75" customHeight="1" thickBot="1" x14ac:dyDescent="0.3">
      <c r="B476" s="28"/>
      <c r="C476" s="29" t="s">
        <v>344</v>
      </c>
      <c r="D476" s="30" t="s">
        <v>298</v>
      </c>
      <c r="E476" s="31">
        <v>130656</v>
      </c>
    </row>
    <row r="477" spans="2:5" ht="15.95" customHeight="1" thickBot="1" x14ac:dyDescent="0.3">
      <c r="B477" s="20" t="s">
        <v>12</v>
      </c>
      <c r="C477" s="42"/>
      <c r="D477" s="22"/>
      <c r="E477" s="23">
        <f>SUM(E474:E476)</f>
        <v>136000</v>
      </c>
    </row>
    <row r="478" spans="2:5" ht="15.95" customHeight="1" x14ac:dyDescent="0.25">
      <c r="B478" s="46" t="s">
        <v>89</v>
      </c>
      <c r="C478" s="40" t="s">
        <v>260</v>
      </c>
      <c r="D478" s="47" t="s">
        <v>225</v>
      </c>
      <c r="E478" s="48">
        <v>5286</v>
      </c>
    </row>
    <row r="479" spans="2:5" ht="15.95" customHeight="1" x14ac:dyDescent="0.25">
      <c r="B479" s="49"/>
      <c r="C479" s="41" t="s">
        <v>325</v>
      </c>
      <c r="D479" s="50" t="s">
        <v>298</v>
      </c>
      <c r="E479" s="51">
        <v>24806</v>
      </c>
    </row>
    <row r="480" spans="2:5" ht="15.95" customHeight="1" x14ac:dyDescent="0.25">
      <c r="B480" s="49"/>
      <c r="C480" s="52" t="s">
        <v>352</v>
      </c>
      <c r="D480" s="53" t="s">
        <v>354</v>
      </c>
      <c r="E480" s="54">
        <v>1034</v>
      </c>
    </row>
    <row r="481" spans="2:5" ht="15.95" customHeight="1" x14ac:dyDescent="0.25">
      <c r="B481" s="49"/>
      <c r="C481" s="52" t="s">
        <v>271</v>
      </c>
      <c r="D481" s="53" t="s">
        <v>376</v>
      </c>
      <c r="E481" s="54">
        <v>5650</v>
      </c>
    </row>
    <row r="482" spans="2:5" ht="15.95" customHeight="1" thickBot="1" x14ac:dyDescent="0.3">
      <c r="B482" s="49"/>
      <c r="C482" s="52" t="s">
        <v>147</v>
      </c>
      <c r="D482" s="53" t="s">
        <v>376</v>
      </c>
      <c r="E482" s="54">
        <v>1895</v>
      </c>
    </row>
    <row r="483" spans="2:5" ht="15.95" customHeight="1" thickBot="1" x14ac:dyDescent="0.3">
      <c r="B483" s="57"/>
      <c r="C483" s="42"/>
      <c r="D483" s="42"/>
      <c r="E483" s="58">
        <f>SUM(E478:E482)</f>
        <v>38671</v>
      </c>
    </row>
    <row r="484" spans="2:5" ht="16.5" customHeight="1" x14ac:dyDescent="0.25">
      <c r="B484" s="59" t="s">
        <v>90</v>
      </c>
      <c r="C484" s="40"/>
      <c r="D484" s="37"/>
      <c r="E484" s="39"/>
    </row>
    <row r="485" spans="2:5" ht="15.95" customHeight="1" x14ac:dyDescent="0.25">
      <c r="B485" s="28" t="s">
        <v>91</v>
      </c>
      <c r="C485" s="41" t="s">
        <v>264</v>
      </c>
      <c r="D485" s="30" t="s">
        <v>262</v>
      </c>
      <c r="E485" s="31">
        <v>5823</v>
      </c>
    </row>
    <row r="486" spans="2:5" ht="16.5" customHeight="1" thickBot="1" x14ac:dyDescent="0.3">
      <c r="B486" s="28"/>
      <c r="C486" s="45" t="s">
        <v>271</v>
      </c>
      <c r="D486" s="37" t="s">
        <v>262</v>
      </c>
      <c r="E486" s="39">
        <v>7034</v>
      </c>
    </row>
    <row r="487" spans="2:5" ht="15.95" customHeight="1" thickBot="1" x14ac:dyDescent="0.3">
      <c r="B487" s="5" t="s">
        <v>7</v>
      </c>
      <c r="C487" s="16"/>
      <c r="D487" s="8"/>
      <c r="E487" s="6">
        <f>SUM(E485:E486)</f>
        <v>12857</v>
      </c>
    </row>
    <row r="488" spans="2:5" ht="17.25" customHeight="1" x14ac:dyDescent="0.25">
      <c r="B488" s="24" t="s">
        <v>92</v>
      </c>
      <c r="C488" s="40" t="s">
        <v>271</v>
      </c>
      <c r="D488" s="26" t="s">
        <v>262</v>
      </c>
      <c r="E488" s="27">
        <v>7630</v>
      </c>
    </row>
    <row r="489" spans="2:5" ht="17.25" customHeight="1" thickBot="1" x14ac:dyDescent="0.3">
      <c r="B489" s="28"/>
      <c r="C489" s="45" t="s">
        <v>362</v>
      </c>
      <c r="D489" s="37" t="s">
        <v>354</v>
      </c>
      <c r="E489" s="39">
        <v>35022</v>
      </c>
    </row>
    <row r="490" spans="2:5" ht="15.95" customHeight="1" thickBot="1" x14ac:dyDescent="0.3">
      <c r="B490" s="20" t="s">
        <v>7</v>
      </c>
      <c r="C490" s="42"/>
      <c r="D490" s="22"/>
      <c r="E490" s="23">
        <f>SUM(E488:E489)</f>
        <v>42652</v>
      </c>
    </row>
    <row r="491" spans="2:5" ht="15.95" customHeight="1" x14ac:dyDescent="0.25">
      <c r="B491" s="24" t="s">
        <v>93</v>
      </c>
      <c r="C491" s="40" t="s">
        <v>397</v>
      </c>
      <c r="D491" s="26" t="s">
        <v>376</v>
      </c>
      <c r="E491" s="27">
        <v>14231</v>
      </c>
    </row>
    <row r="492" spans="2:5" ht="15.95" customHeight="1" thickBot="1" x14ac:dyDescent="0.3">
      <c r="B492" s="28"/>
      <c r="C492" s="41" t="s">
        <v>456</v>
      </c>
      <c r="D492" s="30" t="s">
        <v>434</v>
      </c>
      <c r="E492" s="31">
        <v>969</v>
      </c>
    </row>
    <row r="493" spans="2:5" ht="15.95" customHeight="1" thickBot="1" x14ac:dyDescent="0.3">
      <c r="B493" s="20" t="s">
        <v>7</v>
      </c>
      <c r="C493" s="42"/>
      <c r="D493" s="22"/>
      <c r="E493" s="23">
        <f>SUM(E491:E492)</f>
        <v>15200</v>
      </c>
    </row>
    <row r="494" spans="2:5" ht="15.95" customHeight="1" x14ac:dyDescent="0.25">
      <c r="B494" s="24" t="s">
        <v>94</v>
      </c>
      <c r="C494" s="40" t="s">
        <v>172</v>
      </c>
      <c r="D494" s="37" t="s">
        <v>159</v>
      </c>
      <c r="E494" s="39">
        <v>742</v>
      </c>
    </row>
    <row r="495" spans="2:5" ht="15.95" customHeight="1" thickBot="1" x14ac:dyDescent="0.3">
      <c r="B495" s="28"/>
      <c r="C495" s="41" t="s">
        <v>447</v>
      </c>
      <c r="D495" s="30" t="s">
        <v>448</v>
      </c>
      <c r="E495" s="31">
        <v>7713</v>
      </c>
    </row>
    <row r="496" spans="2:5" ht="15.95" customHeight="1" thickBot="1" x14ac:dyDescent="0.3">
      <c r="B496" s="20" t="s">
        <v>7</v>
      </c>
      <c r="C496" s="42"/>
      <c r="D496" s="22"/>
      <c r="E496" s="23">
        <f>SUM(E494:E495)</f>
        <v>8455</v>
      </c>
    </row>
    <row r="497" spans="2:5" ht="15.95" customHeight="1" x14ac:dyDescent="0.25">
      <c r="B497" s="24" t="s">
        <v>95</v>
      </c>
      <c r="C497" s="40" t="s">
        <v>372</v>
      </c>
      <c r="D497" s="26" t="s">
        <v>354</v>
      </c>
      <c r="E497" s="27">
        <v>423</v>
      </c>
    </row>
    <row r="498" spans="2:5" ht="15.95" customHeight="1" thickBot="1" x14ac:dyDescent="0.3">
      <c r="B498" s="28"/>
      <c r="C498" s="41" t="s">
        <v>409</v>
      </c>
      <c r="D498" s="30" t="s">
        <v>376</v>
      </c>
      <c r="E498" s="31">
        <v>535</v>
      </c>
    </row>
    <row r="499" spans="2:5" ht="15.95" customHeight="1" thickBot="1" x14ac:dyDescent="0.3">
      <c r="B499" s="20" t="s">
        <v>7</v>
      </c>
      <c r="C499" s="42"/>
      <c r="D499" s="22"/>
      <c r="E499" s="23">
        <f>SUM(E497:E498)</f>
        <v>958</v>
      </c>
    </row>
    <row r="500" spans="2:5" ht="15.75" customHeight="1" x14ac:dyDescent="0.25">
      <c r="B500" s="59" t="s">
        <v>96</v>
      </c>
      <c r="C500" s="94"/>
      <c r="D500" s="33"/>
      <c r="E500" s="44"/>
    </row>
    <row r="501" spans="2:5" ht="15.95" customHeight="1" x14ac:dyDescent="0.25">
      <c r="B501" s="28" t="s">
        <v>97</v>
      </c>
      <c r="C501" s="45" t="s">
        <v>207</v>
      </c>
      <c r="D501" s="37" t="s">
        <v>183</v>
      </c>
      <c r="E501" s="39">
        <v>24000</v>
      </c>
    </row>
    <row r="502" spans="2:5" ht="15.95" customHeight="1" x14ac:dyDescent="0.25">
      <c r="B502" s="28"/>
      <c r="C502" s="41" t="s">
        <v>398</v>
      </c>
      <c r="D502" s="30" t="s">
        <v>376</v>
      </c>
      <c r="E502" s="39">
        <v>14779</v>
      </c>
    </row>
    <row r="503" spans="2:5" ht="15.95" customHeight="1" thickBot="1" x14ac:dyDescent="0.3">
      <c r="B503" s="28"/>
      <c r="C503" s="41" t="s">
        <v>429</v>
      </c>
      <c r="D503" s="30" t="s">
        <v>411</v>
      </c>
      <c r="E503" s="39">
        <v>59415</v>
      </c>
    </row>
    <row r="504" spans="2:5" ht="15.95" customHeight="1" thickBot="1" x14ac:dyDescent="0.3">
      <c r="B504" s="20" t="s">
        <v>7</v>
      </c>
      <c r="C504" s="42"/>
      <c r="D504" s="22"/>
      <c r="E504" s="23">
        <f>SUM(E500:E503)</f>
        <v>98194</v>
      </c>
    </row>
    <row r="505" spans="2:5" ht="15.95" customHeight="1" x14ac:dyDescent="0.25">
      <c r="B505" s="24" t="s">
        <v>98</v>
      </c>
      <c r="C505" s="40" t="s">
        <v>205</v>
      </c>
      <c r="D505" s="30" t="s">
        <v>183</v>
      </c>
      <c r="E505" s="39">
        <v>11821</v>
      </c>
    </row>
    <row r="506" spans="2:5" ht="15.95" customHeight="1" x14ac:dyDescent="0.25">
      <c r="B506" s="28"/>
      <c r="C506" s="41" t="s">
        <v>357</v>
      </c>
      <c r="D506" s="30" t="s">
        <v>354</v>
      </c>
      <c r="E506" s="31">
        <v>91283</v>
      </c>
    </row>
    <row r="507" spans="2:5" ht="15.95" customHeight="1" thickBot="1" x14ac:dyDescent="0.3">
      <c r="B507" s="28"/>
      <c r="C507" s="41" t="s">
        <v>442</v>
      </c>
      <c r="D507" s="30" t="s">
        <v>434</v>
      </c>
      <c r="E507" s="31">
        <v>1548</v>
      </c>
    </row>
    <row r="508" spans="2:5" ht="15.95" customHeight="1" thickBot="1" x14ac:dyDescent="0.3">
      <c r="B508" s="20" t="s">
        <v>7</v>
      </c>
      <c r="C508" s="42"/>
      <c r="D508" s="22"/>
      <c r="E508" s="23">
        <f>SUM(E505:E507)</f>
        <v>104652</v>
      </c>
    </row>
    <row r="509" spans="2:5" ht="15.95" customHeight="1" thickBot="1" x14ac:dyDescent="0.3">
      <c r="B509" s="24" t="s">
        <v>99</v>
      </c>
      <c r="C509" s="40" t="s">
        <v>430</v>
      </c>
      <c r="D509" s="26" t="s">
        <v>411</v>
      </c>
      <c r="E509" s="27">
        <v>12932</v>
      </c>
    </row>
    <row r="510" spans="2:5" ht="15.95" customHeight="1" thickBot="1" x14ac:dyDescent="0.3">
      <c r="B510" s="20" t="s">
        <v>7</v>
      </c>
      <c r="C510" s="42"/>
      <c r="D510" s="22"/>
      <c r="E510" s="23">
        <f>SUM(E509:E509)</f>
        <v>12932</v>
      </c>
    </row>
    <row r="511" spans="2:5" ht="15.95" customHeight="1" x14ac:dyDescent="0.25">
      <c r="B511" s="24" t="s">
        <v>100</v>
      </c>
      <c r="C511" s="45" t="s">
        <v>207</v>
      </c>
      <c r="D511" s="37" t="s">
        <v>183</v>
      </c>
      <c r="E511" s="39">
        <v>25000</v>
      </c>
    </row>
    <row r="512" spans="2:5" ht="15.95" customHeight="1" x14ac:dyDescent="0.25">
      <c r="B512" s="28"/>
      <c r="C512" s="41" t="s">
        <v>257</v>
      </c>
      <c r="D512" s="30" t="s">
        <v>225</v>
      </c>
      <c r="E512" s="95">
        <v>23892</v>
      </c>
    </row>
    <row r="513" spans="2:5" ht="15.95" customHeight="1" thickBot="1" x14ac:dyDescent="0.3">
      <c r="B513" s="28"/>
      <c r="C513" s="52" t="s">
        <v>309</v>
      </c>
      <c r="D513" s="33" t="s">
        <v>298</v>
      </c>
      <c r="E513" s="95">
        <v>28881</v>
      </c>
    </row>
    <row r="514" spans="2:5" ht="15.95" customHeight="1" thickBot="1" x14ac:dyDescent="0.3">
      <c r="B514" s="24" t="s">
        <v>7</v>
      </c>
      <c r="C514" s="42"/>
      <c r="D514" s="22"/>
      <c r="E514" s="89">
        <f>SUM(E511:E513)</f>
        <v>77773</v>
      </c>
    </row>
    <row r="515" spans="2:5" ht="15.95" customHeight="1" x14ac:dyDescent="0.25">
      <c r="B515" s="65" t="s">
        <v>101</v>
      </c>
      <c r="C515" s="40" t="s">
        <v>271</v>
      </c>
      <c r="D515" s="30" t="s">
        <v>298</v>
      </c>
      <c r="E515" s="27">
        <v>30831</v>
      </c>
    </row>
    <row r="516" spans="2:5" ht="15.95" customHeight="1" x14ac:dyDescent="0.25">
      <c r="B516" s="28"/>
      <c r="C516" s="45" t="s">
        <v>335</v>
      </c>
      <c r="D516" s="30" t="s">
        <v>298</v>
      </c>
      <c r="E516" s="39">
        <v>14783</v>
      </c>
    </row>
    <row r="517" spans="2:5" ht="15.95" customHeight="1" x14ac:dyDescent="0.25">
      <c r="B517" s="28"/>
      <c r="C517" s="45" t="s">
        <v>366</v>
      </c>
      <c r="D517" s="30" t="s">
        <v>354</v>
      </c>
      <c r="E517" s="39">
        <v>15289</v>
      </c>
    </row>
    <row r="518" spans="2:5" ht="15.95" customHeight="1" thickBot="1" x14ac:dyDescent="0.3">
      <c r="B518" s="28"/>
      <c r="C518" s="45" t="s">
        <v>397</v>
      </c>
      <c r="D518" s="30" t="s">
        <v>376</v>
      </c>
      <c r="E518" s="39">
        <v>13852</v>
      </c>
    </row>
    <row r="519" spans="2:5" ht="15.95" customHeight="1" thickBot="1" x14ac:dyDescent="0.3">
      <c r="B519" s="24" t="s">
        <v>7</v>
      </c>
      <c r="C519" s="42"/>
      <c r="D519" s="22"/>
      <c r="E519" s="89">
        <f>SUM(E515:E518)</f>
        <v>74755</v>
      </c>
    </row>
    <row r="520" spans="2:5" ht="15.95" customHeight="1" x14ac:dyDescent="0.25">
      <c r="B520" s="24" t="s">
        <v>102</v>
      </c>
      <c r="C520" s="45" t="s">
        <v>195</v>
      </c>
      <c r="D520" s="37" t="s">
        <v>225</v>
      </c>
      <c r="E520" s="96">
        <v>38640</v>
      </c>
    </row>
    <row r="521" spans="2:5" ht="15.95" customHeight="1" x14ac:dyDescent="0.25">
      <c r="B521" s="28"/>
      <c r="C521" s="45" t="s">
        <v>272</v>
      </c>
      <c r="D521" s="37" t="s">
        <v>262</v>
      </c>
      <c r="E521" s="96">
        <v>21181</v>
      </c>
    </row>
    <row r="522" spans="2:5" ht="15.95" customHeight="1" x14ac:dyDescent="0.25">
      <c r="B522" s="28"/>
      <c r="C522" s="45" t="s">
        <v>244</v>
      </c>
      <c r="D522" s="37" t="s">
        <v>262</v>
      </c>
      <c r="E522" s="96">
        <v>22388</v>
      </c>
    </row>
    <row r="523" spans="2:5" ht="15.95" customHeight="1" x14ac:dyDescent="0.25">
      <c r="B523" s="28"/>
      <c r="C523" s="45" t="s">
        <v>136</v>
      </c>
      <c r="D523" s="37" t="s">
        <v>262</v>
      </c>
      <c r="E523" s="96">
        <v>2190</v>
      </c>
    </row>
    <row r="524" spans="2:5" ht="15.95" customHeight="1" x14ac:dyDescent="0.25">
      <c r="B524" s="28"/>
      <c r="C524" s="45" t="s">
        <v>328</v>
      </c>
      <c r="D524" s="37" t="s">
        <v>298</v>
      </c>
      <c r="E524" s="96">
        <v>36545</v>
      </c>
    </row>
    <row r="525" spans="2:5" ht="15.95" customHeight="1" thickBot="1" x14ac:dyDescent="0.3">
      <c r="B525" s="28"/>
      <c r="C525" s="45" t="s">
        <v>356</v>
      </c>
      <c r="D525" s="37" t="s">
        <v>354</v>
      </c>
      <c r="E525" s="96">
        <v>16296</v>
      </c>
    </row>
    <row r="526" spans="2:5" ht="15.95" customHeight="1" thickBot="1" x14ac:dyDescent="0.3">
      <c r="B526" s="24" t="s">
        <v>7</v>
      </c>
      <c r="C526" s="42"/>
      <c r="D526" s="90"/>
      <c r="E526" s="23">
        <f>SUM(E520:E525)</f>
        <v>137240</v>
      </c>
    </row>
    <row r="527" spans="2:5" ht="15.95" customHeight="1" x14ac:dyDescent="0.25">
      <c r="B527" s="65" t="s">
        <v>103</v>
      </c>
      <c r="C527" s="40" t="s">
        <v>147</v>
      </c>
      <c r="D527" s="30" t="s">
        <v>298</v>
      </c>
      <c r="E527" s="27">
        <v>9448</v>
      </c>
    </row>
    <row r="528" spans="2:5" ht="15.95" customHeight="1" thickBot="1" x14ac:dyDescent="0.3">
      <c r="B528" s="28"/>
      <c r="C528" s="45" t="s">
        <v>355</v>
      </c>
      <c r="D528" s="30" t="s">
        <v>354</v>
      </c>
      <c r="E528" s="39">
        <v>15082</v>
      </c>
    </row>
    <row r="529" spans="2:5" ht="15.95" customHeight="1" thickBot="1" x14ac:dyDescent="0.3">
      <c r="B529" s="24" t="s">
        <v>7</v>
      </c>
      <c r="C529" s="42"/>
      <c r="D529" s="22"/>
      <c r="E529" s="23">
        <f>SUM(E527:E528)</f>
        <v>24530</v>
      </c>
    </row>
    <row r="530" spans="2:5" ht="15.95" customHeight="1" x14ac:dyDescent="0.25">
      <c r="B530" s="65" t="s">
        <v>104</v>
      </c>
      <c r="C530" s="40" t="s">
        <v>206</v>
      </c>
      <c r="D530" s="30" t="s">
        <v>183</v>
      </c>
      <c r="E530" s="39">
        <v>13651</v>
      </c>
    </row>
    <row r="531" spans="2:5" ht="15.95" customHeight="1" x14ac:dyDescent="0.25">
      <c r="B531" s="28"/>
      <c r="C531" s="45" t="s">
        <v>326</v>
      </c>
      <c r="D531" s="30" t="s">
        <v>298</v>
      </c>
      <c r="E531" s="39">
        <v>85802</v>
      </c>
    </row>
    <row r="532" spans="2:5" ht="15.95" customHeight="1" x14ac:dyDescent="0.25">
      <c r="B532" s="28"/>
      <c r="C532" s="45" t="s">
        <v>333</v>
      </c>
      <c r="D532" s="30" t="s">
        <v>298</v>
      </c>
      <c r="E532" s="39">
        <v>9962</v>
      </c>
    </row>
    <row r="533" spans="2:5" ht="15.95" customHeight="1" x14ac:dyDescent="0.25">
      <c r="B533" s="28"/>
      <c r="C533" s="45" t="s">
        <v>406</v>
      </c>
      <c r="D533" s="30" t="s">
        <v>376</v>
      </c>
      <c r="E533" s="39">
        <v>535</v>
      </c>
    </row>
    <row r="534" spans="2:5" ht="15.95" customHeight="1" x14ac:dyDescent="0.25">
      <c r="B534" s="28"/>
      <c r="C534" s="41" t="s">
        <v>399</v>
      </c>
      <c r="D534" s="30" t="s">
        <v>411</v>
      </c>
      <c r="E534" s="31">
        <v>9519</v>
      </c>
    </row>
    <row r="535" spans="2:5" ht="15.95" customHeight="1" thickBot="1" x14ac:dyDescent="0.3">
      <c r="B535" s="28"/>
      <c r="C535" s="93" t="s">
        <v>147</v>
      </c>
      <c r="D535" s="43" t="s">
        <v>434</v>
      </c>
      <c r="E535" s="44">
        <v>7834</v>
      </c>
    </row>
    <row r="536" spans="2:5" ht="15.95" customHeight="1" thickBot="1" x14ac:dyDescent="0.3">
      <c r="B536" s="20" t="s">
        <v>7</v>
      </c>
      <c r="C536" s="42"/>
      <c r="D536" s="22"/>
      <c r="E536" s="23">
        <f>SUM(E530:E535)</f>
        <v>127303</v>
      </c>
    </row>
    <row r="537" spans="2:5" ht="15.95" customHeight="1" thickBot="1" x14ac:dyDescent="0.3">
      <c r="B537" s="97" t="s">
        <v>105</v>
      </c>
      <c r="C537" s="45"/>
      <c r="D537" s="37"/>
      <c r="E537" s="27"/>
    </row>
    <row r="538" spans="2:5" ht="15.95" customHeight="1" thickBot="1" x14ac:dyDescent="0.3">
      <c r="B538" s="20" t="s">
        <v>7</v>
      </c>
      <c r="C538" s="42"/>
      <c r="D538" s="22"/>
      <c r="E538" s="23">
        <f>SUM(E537:E537)</f>
        <v>0</v>
      </c>
    </row>
    <row r="539" spans="2:5" ht="15.95" customHeight="1" x14ac:dyDescent="0.25">
      <c r="B539" s="98" t="s">
        <v>106</v>
      </c>
      <c r="C539" s="45" t="s">
        <v>327</v>
      </c>
      <c r="D539" s="37" t="s">
        <v>298</v>
      </c>
      <c r="E539" s="39">
        <v>12966</v>
      </c>
    </row>
    <row r="540" spans="2:5" ht="15.95" customHeight="1" thickBot="1" x14ac:dyDescent="0.3">
      <c r="B540" s="97"/>
      <c r="C540" s="41" t="s">
        <v>459</v>
      </c>
      <c r="D540" s="30" t="s">
        <v>434</v>
      </c>
      <c r="E540" s="31">
        <v>1492</v>
      </c>
    </row>
    <row r="541" spans="2:5" ht="15.95" customHeight="1" thickBot="1" x14ac:dyDescent="0.3">
      <c r="B541" s="20" t="s">
        <v>7</v>
      </c>
      <c r="C541" s="99"/>
      <c r="D541" s="100"/>
      <c r="E541" s="101">
        <f>SUM(E539:E540)</f>
        <v>14458</v>
      </c>
    </row>
    <row r="542" spans="2:5" ht="15.95" customHeight="1" thickBot="1" x14ac:dyDescent="0.3">
      <c r="B542" s="97" t="s">
        <v>107</v>
      </c>
      <c r="C542" s="45"/>
      <c r="D542" s="37"/>
      <c r="E542" s="39"/>
    </row>
    <row r="543" spans="2:5" ht="15.95" customHeight="1" thickBot="1" x14ac:dyDescent="0.3">
      <c r="B543" s="20" t="s">
        <v>7</v>
      </c>
      <c r="C543" s="42"/>
      <c r="D543" s="22"/>
      <c r="E543" s="23">
        <f>SUM(E542:E542)</f>
        <v>0</v>
      </c>
    </row>
    <row r="544" spans="2:5" ht="15.95" customHeight="1" thickBot="1" x14ac:dyDescent="0.3">
      <c r="B544" s="102" t="s">
        <v>108</v>
      </c>
      <c r="C544" s="45" t="s">
        <v>234</v>
      </c>
      <c r="D544" s="37" t="s">
        <v>225</v>
      </c>
      <c r="E544" s="39">
        <v>17813</v>
      </c>
    </row>
    <row r="545" spans="2:5" ht="15.95" customHeight="1" thickBot="1" x14ac:dyDescent="0.3">
      <c r="B545" s="20" t="s">
        <v>7</v>
      </c>
      <c r="C545" s="42"/>
      <c r="D545" s="90"/>
      <c r="E545" s="23">
        <f>SUM(E544:E544)</f>
        <v>17813</v>
      </c>
    </row>
    <row r="546" spans="2:5" ht="15.95" customHeight="1" x14ac:dyDescent="0.25">
      <c r="B546" s="98" t="s">
        <v>109</v>
      </c>
      <c r="C546" s="45" t="s">
        <v>267</v>
      </c>
      <c r="D546" s="37" t="s">
        <v>262</v>
      </c>
      <c r="E546" s="96">
        <v>5568</v>
      </c>
    </row>
    <row r="547" spans="2:5" ht="15.95" customHeight="1" x14ac:dyDescent="0.25">
      <c r="B547" s="97"/>
      <c r="C547" s="45" t="s">
        <v>272</v>
      </c>
      <c r="D547" s="37" t="s">
        <v>262</v>
      </c>
      <c r="E547" s="96">
        <v>53280</v>
      </c>
    </row>
    <row r="548" spans="2:5" ht="15.95" customHeight="1" x14ac:dyDescent="0.25">
      <c r="B548" s="97"/>
      <c r="C548" s="45" t="s">
        <v>136</v>
      </c>
      <c r="D548" s="37" t="s">
        <v>262</v>
      </c>
      <c r="E548" s="96">
        <v>1523</v>
      </c>
    </row>
    <row r="549" spans="2:5" ht="15.95" customHeight="1" x14ac:dyDescent="0.25">
      <c r="B549" s="97"/>
      <c r="C549" s="45" t="s">
        <v>244</v>
      </c>
      <c r="D549" s="37" t="s">
        <v>262</v>
      </c>
      <c r="E549" s="96">
        <v>22383</v>
      </c>
    </row>
    <row r="550" spans="2:5" ht="16.5" thickBot="1" x14ac:dyDescent="0.3">
      <c r="B550" s="97"/>
      <c r="C550" s="41" t="s">
        <v>279</v>
      </c>
      <c r="D550" s="30" t="s">
        <v>262</v>
      </c>
      <c r="E550" s="31">
        <v>4451</v>
      </c>
    </row>
    <row r="551" spans="2:5" ht="15.95" customHeight="1" thickBot="1" x14ac:dyDescent="0.3">
      <c r="B551" s="103" t="s">
        <v>12</v>
      </c>
      <c r="C551" s="42"/>
      <c r="D551" s="22"/>
      <c r="E551" s="23">
        <f>SUM(E546:E550)</f>
        <v>87205</v>
      </c>
    </row>
    <row r="552" spans="2:5" ht="19.5" customHeight="1" x14ac:dyDescent="0.25">
      <c r="B552" s="59" t="s">
        <v>110</v>
      </c>
      <c r="C552" s="94"/>
      <c r="D552" s="116"/>
      <c r="E552" s="115"/>
    </row>
    <row r="553" spans="2:5" ht="15.75" customHeight="1" x14ac:dyDescent="0.25">
      <c r="B553" s="28" t="s">
        <v>111</v>
      </c>
      <c r="C553" s="45" t="s">
        <v>201</v>
      </c>
      <c r="D553" s="37" t="s">
        <v>298</v>
      </c>
      <c r="E553" s="39">
        <v>612</v>
      </c>
    </row>
    <row r="554" spans="2:5" ht="15.75" customHeight="1" thickBot="1" x14ac:dyDescent="0.3">
      <c r="B554" s="28"/>
      <c r="C554" s="41" t="s">
        <v>353</v>
      </c>
      <c r="D554" s="30" t="s">
        <v>354</v>
      </c>
      <c r="E554" s="31">
        <v>49018</v>
      </c>
    </row>
    <row r="555" spans="2:5" ht="16.5" customHeight="1" thickBot="1" x14ac:dyDescent="0.3">
      <c r="B555" s="20" t="s">
        <v>7</v>
      </c>
      <c r="C555" s="42"/>
      <c r="D555" s="90"/>
      <c r="E555" s="23">
        <f>SUM(E552:E554)</f>
        <v>49630</v>
      </c>
    </row>
    <row r="556" spans="2:5" ht="15" customHeight="1" x14ac:dyDescent="0.25">
      <c r="B556" s="49" t="s">
        <v>112</v>
      </c>
      <c r="C556" s="40" t="s">
        <v>257</v>
      </c>
      <c r="D556" s="37" t="s">
        <v>225</v>
      </c>
      <c r="E556" s="39">
        <v>19159</v>
      </c>
    </row>
    <row r="557" spans="2:5" ht="15" customHeight="1" x14ac:dyDescent="0.25">
      <c r="B557" s="49"/>
      <c r="C557" s="45" t="s">
        <v>399</v>
      </c>
      <c r="D557" s="37" t="s">
        <v>376</v>
      </c>
      <c r="E557" s="39">
        <v>10882</v>
      </c>
    </row>
    <row r="558" spans="2:5" ht="15" customHeight="1" thickBot="1" x14ac:dyDescent="0.3">
      <c r="B558" s="49"/>
      <c r="C558" s="45" t="s">
        <v>437</v>
      </c>
      <c r="D558" s="37" t="s">
        <v>434</v>
      </c>
      <c r="E558" s="39">
        <v>9316</v>
      </c>
    </row>
    <row r="559" spans="2:5" ht="15.95" customHeight="1" thickBot="1" x14ac:dyDescent="0.3">
      <c r="B559" s="20" t="s">
        <v>7</v>
      </c>
      <c r="C559" s="94"/>
      <c r="D559" s="90"/>
      <c r="E559" s="23">
        <f>SUM(E556:E558)</f>
        <v>39357</v>
      </c>
    </row>
    <row r="560" spans="2:5" ht="15.95" customHeight="1" x14ac:dyDescent="0.25">
      <c r="B560" s="28" t="s">
        <v>113</v>
      </c>
      <c r="C560" s="40" t="s">
        <v>233</v>
      </c>
      <c r="D560" s="30" t="s">
        <v>225</v>
      </c>
      <c r="E560" s="31">
        <v>5247</v>
      </c>
    </row>
    <row r="561" spans="2:5" ht="15.75" customHeight="1" thickBot="1" x14ac:dyDescent="0.3">
      <c r="B561" s="28"/>
      <c r="C561" s="45" t="s">
        <v>292</v>
      </c>
      <c r="D561" s="37" t="s">
        <v>262</v>
      </c>
      <c r="E561" s="39">
        <v>1103</v>
      </c>
    </row>
    <row r="562" spans="2:5" ht="15.95" customHeight="1" thickBot="1" x14ac:dyDescent="0.3">
      <c r="B562" s="20" t="s">
        <v>7</v>
      </c>
      <c r="C562" s="42"/>
      <c r="D562" s="22"/>
      <c r="E562" s="23">
        <f>SUM(E560:E561)</f>
        <v>6350</v>
      </c>
    </row>
    <row r="563" spans="2:5" ht="15.95" customHeight="1" x14ac:dyDescent="0.25">
      <c r="B563" s="28" t="s">
        <v>114</v>
      </c>
      <c r="C563" s="45" t="s">
        <v>207</v>
      </c>
      <c r="D563" s="37" t="s">
        <v>183</v>
      </c>
      <c r="E563" s="39">
        <v>25000</v>
      </c>
    </row>
    <row r="564" spans="2:5" ht="15.95" customHeight="1" x14ac:dyDescent="0.25">
      <c r="B564" s="28"/>
      <c r="C564" s="52" t="s">
        <v>271</v>
      </c>
      <c r="D564" s="30" t="s">
        <v>262</v>
      </c>
      <c r="E564" s="34">
        <v>33378</v>
      </c>
    </row>
    <row r="565" spans="2:5" ht="15.95" customHeight="1" x14ac:dyDescent="0.25">
      <c r="B565" s="28"/>
      <c r="C565" s="52" t="s">
        <v>367</v>
      </c>
      <c r="D565" s="30" t="s">
        <v>354</v>
      </c>
      <c r="E565" s="34">
        <v>13614</v>
      </c>
    </row>
    <row r="566" spans="2:5" ht="15.95" customHeight="1" thickBot="1" x14ac:dyDescent="0.3">
      <c r="B566" s="28"/>
      <c r="C566" s="52" t="s">
        <v>234</v>
      </c>
      <c r="D566" s="33" t="s">
        <v>411</v>
      </c>
      <c r="E566" s="34">
        <v>2489</v>
      </c>
    </row>
    <row r="567" spans="2:5" ht="15.95" customHeight="1" thickBot="1" x14ac:dyDescent="0.3">
      <c r="B567" s="20" t="s">
        <v>7</v>
      </c>
      <c r="C567" s="42"/>
      <c r="D567" s="22"/>
      <c r="E567" s="23">
        <f>SUM(E563:E566)</f>
        <v>74481</v>
      </c>
    </row>
    <row r="568" spans="2:5" ht="18" customHeight="1" thickBot="1" x14ac:dyDescent="0.3">
      <c r="B568" s="28" t="s">
        <v>115</v>
      </c>
      <c r="C568" s="40" t="s">
        <v>271</v>
      </c>
      <c r="D568" s="37" t="s">
        <v>262</v>
      </c>
      <c r="E568" s="39">
        <v>66869</v>
      </c>
    </row>
    <row r="569" spans="2:5" ht="15.95" customHeight="1" thickBot="1" x14ac:dyDescent="0.3">
      <c r="B569" s="20" t="s">
        <v>7</v>
      </c>
      <c r="C569" s="42"/>
      <c r="D569" s="22"/>
      <c r="E569" s="23">
        <f>SUM(E568:E568)</f>
        <v>66869</v>
      </c>
    </row>
    <row r="570" spans="2:5" ht="15.95" customHeight="1" x14ac:dyDescent="0.25">
      <c r="B570" s="28" t="s">
        <v>116</v>
      </c>
      <c r="C570" s="40" t="s">
        <v>216</v>
      </c>
      <c r="D570" s="26" t="s">
        <v>213</v>
      </c>
      <c r="E570" s="27">
        <v>10494</v>
      </c>
    </row>
    <row r="571" spans="2:5" ht="15.95" customHeight="1" x14ac:dyDescent="0.25">
      <c r="B571" s="28"/>
      <c r="C571" s="45" t="s">
        <v>231</v>
      </c>
      <c r="D571" s="37" t="s">
        <v>225</v>
      </c>
      <c r="E571" s="39">
        <v>59405</v>
      </c>
    </row>
    <row r="572" spans="2:5" ht="15.95" customHeight="1" x14ac:dyDescent="0.25">
      <c r="B572" s="28"/>
      <c r="C572" s="41" t="s">
        <v>261</v>
      </c>
      <c r="D572" s="30" t="s">
        <v>262</v>
      </c>
      <c r="E572" s="31">
        <v>2576</v>
      </c>
    </row>
    <row r="573" spans="2:5" ht="15.95" customHeight="1" x14ac:dyDescent="0.25">
      <c r="B573" s="28"/>
      <c r="C573" s="52" t="s">
        <v>271</v>
      </c>
      <c r="D573" s="33" t="s">
        <v>262</v>
      </c>
      <c r="E573" s="34">
        <v>32963</v>
      </c>
    </row>
    <row r="574" spans="2:5" ht="15.95" customHeight="1" thickBot="1" x14ac:dyDescent="0.3">
      <c r="B574" s="28"/>
      <c r="C574" s="52" t="s">
        <v>286</v>
      </c>
      <c r="D574" s="33" t="s">
        <v>262</v>
      </c>
      <c r="E574" s="34">
        <v>239</v>
      </c>
    </row>
    <row r="575" spans="2:5" ht="15.95" customHeight="1" thickBot="1" x14ac:dyDescent="0.3">
      <c r="B575" s="20" t="s">
        <v>7</v>
      </c>
      <c r="C575" s="42"/>
      <c r="D575" s="22"/>
      <c r="E575" s="23">
        <f>SUM(E570:E574)</f>
        <v>105677</v>
      </c>
    </row>
    <row r="576" spans="2:5" ht="15.95" customHeight="1" x14ac:dyDescent="0.25">
      <c r="B576" s="28" t="s">
        <v>117</v>
      </c>
      <c r="C576" s="41" t="s">
        <v>232</v>
      </c>
      <c r="D576" s="30" t="s">
        <v>225</v>
      </c>
      <c r="E576" s="31">
        <v>67228</v>
      </c>
    </row>
    <row r="577" spans="2:5" ht="15.95" customHeight="1" x14ac:dyDescent="0.25">
      <c r="B577" s="28"/>
      <c r="C577" s="52" t="s">
        <v>271</v>
      </c>
      <c r="D577" s="33" t="s">
        <v>262</v>
      </c>
      <c r="E577" s="34">
        <v>39239</v>
      </c>
    </row>
    <row r="578" spans="2:5" ht="15.95" customHeight="1" x14ac:dyDescent="0.25">
      <c r="B578" s="28"/>
      <c r="C578" s="52" t="s">
        <v>347</v>
      </c>
      <c r="D578" s="33" t="s">
        <v>298</v>
      </c>
      <c r="E578" s="34">
        <v>32469</v>
      </c>
    </row>
    <row r="579" spans="2:5" ht="15.95" customHeight="1" thickBot="1" x14ac:dyDescent="0.3">
      <c r="B579" s="28"/>
      <c r="C579" s="52" t="s">
        <v>292</v>
      </c>
      <c r="D579" s="33" t="s">
        <v>376</v>
      </c>
      <c r="E579" s="34">
        <v>565</v>
      </c>
    </row>
    <row r="580" spans="2:5" ht="15.95" customHeight="1" thickBot="1" x14ac:dyDescent="0.3">
      <c r="B580" s="20" t="s">
        <v>7</v>
      </c>
      <c r="C580" s="42"/>
      <c r="D580" s="90"/>
      <c r="E580" s="23">
        <f>SUM(E576:E579)</f>
        <v>139501</v>
      </c>
    </row>
    <row r="581" spans="2:5" ht="15.95" customHeight="1" x14ac:dyDescent="0.25">
      <c r="B581" s="28" t="s">
        <v>118</v>
      </c>
      <c r="C581" s="40" t="s">
        <v>280</v>
      </c>
      <c r="D581" s="37" t="s">
        <v>262</v>
      </c>
      <c r="E581" s="39">
        <v>933</v>
      </c>
    </row>
    <row r="582" spans="2:5" ht="15.95" customHeight="1" thickBot="1" x14ac:dyDescent="0.3">
      <c r="B582" s="28"/>
      <c r="C582" s="45" t="s">
        <v>280</v>
      </c>
      <c r="D582" s="37" t="s">
        <v>262</v>
      </c>
      <c r="E582" s="39">
        <v>23179</v>
      </c>
    </row>
    <row r="583" spans="2:5" ht="15.95" customHeight="1" thickBot="1" x14ac:dyDescent="0.3">
      <c r="B583" s="20" t="s">
        <v>7</v>
      </c>
      <c r="C583" s="42"/>
      <c r="D583" s="90"/>
      <c r="E583" s="23">
        <f>SUM(E581:E582)</f>
        <v>24112</v>
      </c>
    </row>
    <row r="584" spans="2:5" ht="36" customHeight="1" x14ac:dyDescent="0.25">
      <c r="B584" s="24" t="s">
        <v>119</v>
      </c>
      <c r="C584" s="40" t="s">
        <v>150</v>
      </c>
      <c r="D584" s="37" t="s">
        <v>9</v>
      </c>
      <c r="E584" s="39">
        <v>7975</v>
      </c>
    </row>
    <row r="585" spans="2:5" ht="15.75" customHeight="1" thickBot="1" x14ac:dyDescent="0.3">
      <c r="B585" s="28"/>
      <c r="C585" s="45" t="s">
        <v>292</v>
      </c>
      <c r="D585" s="37" t="s">
        <v>434</v>
      </c>
      <c r="E585" s="39">
        <v>628</v>
      </c>
    </row>
    <row r="586" spans="2:5" ht="15.95" customHeight="1" thickBot="1" x14ac:dyDescent="0.3">
      <c r="B586" s="20" t="s">
        <v>7</v>
      </c>
      <c r="C586" s="42"/>
      <c r="D586" s="22"/>
      <c r="E586" s="23">
        <f>SUM(E584:E585)</f>
        <v>8603</v>
      </c>
    </row>
    <row r="587" spans="2:5" ht="15.95" customHeight="1" x14ac:dyDescent="0.25">
      <c r="B587" s="28" t="s">
        <v>120</v>
      </c>
      <c r="C587" s="40" t="s">
        <v>244</v>
      </c>
      <c r="D587" s="37" t="s">
        <v>262</v>
      </c>
      <c r="E587" s="39">
        <v>21286</v>
      </c>
    </row>
    <row r="588" spans="2:5" ht="15.95" customHeight="1" x14ac:dyDescent="0.25">
      <c r="B588" s="28"/>
      <c r="C588" s="45" t="s">
        <v>418</v>
      </c>
      <c r="D588" s="37" t="s">
        <v>411</v>
      </c>
      <c r="E588" s="39">
        <v>64193</v>
      </c>
    </row>
    <row r="589" spans="2:5" ht="15.95" customHeight="1" thickBot="1" x14ac:dyDescent="0.3">
      <c r="B589" s="80"/>
      <c r="C589" s="41" t="s">
        <v>419</v>
      </c>
      <c r="D589" s="30" t="s">
        <v>411</v>
      </c>
      <c r="E589" s="31">
        <v>5342</v>
      </c>
    </row>
    <row r="590" spans="2:5" ht="15.95" customHeight="1" thickBot="1" x14ac:dyDescent="0.3">
      <c r="B590" s="20" t="s">
        <v>12</v>
      </c>
      <c r="C590" s="42"/>
      <c r="D590" s="22"/>
      <c r="E590" s="23">
        <f>SUM(E587:E589)</f>
        <v>90821</v>
      </c>
    </row>
    <row r="591" spans="2:5" ht="15.95" customHeight="1" x14ac:dyDescent="0.25">
      <c r="B591" s="104" t="s">
        <v>121</v>
      </c>
      <c r="C591" s="45"/>
      <c r="D591" s="30"/>
      <c r="E591" s="31"/>
    </row>
    <row r="592" spans="2:5" ht="15.95" customHeight="1" thickBot="1" x14ac:dyDescent="0.3">
      <c r="B592" s="28" t="s">
        <v>122</v>
      </c>
      <c r="C592" s="41" t="s">
        <v>178</v>
      </c>
      <c r="D592" s="33" t="s">
        <v>159</v>
      </c>
      <c r="E592" s="34">
        <v>1030</v>
      </c>
    </row>
    <row r="593" spans="2:9" ht="15.95" customHeight="1" thickBot="1" x14ac:dyDescent="0.3">
      <c r="B593" s="20" t="s">
        <v>7</v>
      </c>
      <c r="C593" s="42"/>
      <c r="D593" s="90"/>
      <c r="E593" s="23">
        <f>SUM(E591:E592)</f>
        <v>1030</v>
      </c>
    </row>
    <row r="594" spans="2:9" ht="21" thickBot="1" x14ac:dyDescent="0.35">
      <c r="B594" s="105" t="s">
        <v>123</v>
      </c>
      <c r="C594" s="42"/>
      <c r="D594" s="106"/>
      <c r="E594" s="107">
        <f>SUM(E14+E26+E36+E47+E54+E56+E59+E62+E64+E67+E76+E83+E87+E90+E96+E102+E112+E114+E121+E123+E128+E132+E147+E156+E166+E170+E174+E182+E189+E204+E192+E194+E197+E200+E206+E211+E214+E217+E220+E224+E226+E228+E232+E240+E247+E255++E277+E293+E298+E314+E331+E344+E355+E361+E363+E371+E374+E377+E390+E392+E395+E406+E408+E425+E441+E445+E449+E455+E458+E463+E467+E470+E473+E477+E483+E487+E490+E493+E496+E499+E504+E508+E510+E514+E519+E526+E529+E536+E538+E312+E541+E543+E545+E551+E555+E559+E562+E567+E569+E575+E580+E583+E586+E590+E593)</f>
        <v>9363926</v>
      </c>
      <c r="F594" s="123"/>
      <c r="G594" s="124"/>
      <c r="H594" s="124"/>
      <c r="I594" s="124"/>
    </row>
    <row r="595" spans="2:9" x14ac:dyDescent="0.25">
      <c r="B595" s="60"/>
      <c r="C595" s="108"/>
      <c r="D595" s="109"/>
      <c r="E595" s="110"/>
    </row>
    <row r="596" spans="2:9" x14ac:dyDescent="0.25">
      <c r="B596" s="60"/>
      <c r="C596" s="108" t="s">
        <v>124</v>
      </c>
      <c r="D596" s="109" t="s">
        <v>125</v>
      </c>
      <c r="E596" s="110"/>
    </row>
    <row r="597" spans="2:9" x14ac:dyDescent="0.25">
      <c r="B597" s="60"/>
      <c r="C597" s="108" t="s">
        <v>126</v>
      </c>
      <c r="D597" s="109" t="s">
        <v>127</v>
      </c>
      <c r="E597" s="110"/>
    </row>
    <row r="598" spans="2:9" x14ac:dyDescent="0.25">
      <c r="B598" s="60"/>
      <c r="C598" s="108"/>
      <c r="D598" s="109"/>
      <c r="E598" s="110"/>
    </row>
  </sheetData>
  <mergeCells count="5">
    <mergeCell ref="D1:E1"/>
    <mergeCell ref="C2:E2"/>
    <mergeCell ref="B3:E3"/>
    <mergeCell ref="B4:E4"/>
    <mergeCell ref="F594:I59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выполнения</vt:lpstr>
      <vt:lpstr>'Факт выполнения'!Область_печати</vt:lpstr>
    </vt:vector>
  </TitlesOfParts>
  <Company>ООО "Управдом"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Ю. Горностаева</dc:creator>
  <cp:lastModifiedBy>economist</cp:lastModifiedBy>
  <cp:lastPrinted>2022-01-20T13:08:02Z</cp:lastPrinted>
  <dcterms:created xsi:type="dcterms:W3CDTF">2021-03-11T07:31:33Z</dcterms:created>
  <dcterms:modified xsi:type="dcterms:W3CDTF">2022-05-11T08:23:46Z</dcterms:modified>
</cp:coreProperties>
</file>