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11775" activeTab="0"/>
  </bookViews>
  <sheets>
    <sheet name="ФАКТ ВЫПОЛНЕНИЯ 2017" sheetId="1" r:id="rId1"/>
  </sheets>
  <definedNames>
    <definedName name="_xlnm.Print_Area" localSheetId="0">'ФАКТ ВЫПОЛНЕНИЯ 2017'!$B$1:$H$658</definedName>
  </definedNames>
  <calcPr fullCalcOnLoad="1"/>
</workbook>
</file>

<file path=xl/sharedStrings.xml><?xml version="1.0" encoding="utf-8"?>
<sst xmlns="http://schemas.openxmlformats.org/spreadsheetml/2006/main" count="1225" uniqueCount="500">
  <si>
    <t>ДОС2</t>
  </si>
  <si>
    <t>Адрес дома</t>
  </si>
  <si>
    <t>План работ</t>
  </si>
  <si>
    <t>Срок 
выполнения</t>
  </si>
  <si>
    <t>Ремонт шиферной кровли</t>
  </si>
  <si>
    <t>пер. Весенний 1</t>
  </si>
  <si>
    <t>пер. Весенний 2</t>
  </si>
  <si>
    <t>пер. Весенний 6</t>
  </si>
  <si>
    <t>ул. Калинина д3</t>
  </si>
  <si>
    <t>ул. Калинина д5</t>
  </si>
  <si>
    <t>ул. Калинина д7</t>
  </si>
  <si>
    <t>ул. К. Либкнехта д1</t>
  </si>
  <si>
    <t>ул. К. Либкнехта д3</t>
  </si>
  <si>
    <t>ул. К. Либкнехта д4</t>
  </si>
  <si>
    <t>ул. Лесная д4</t>
  </si>
  <si>
    <t>ул. Лесная д6</t>
  </si>
  <si>
    <t>пер. Мальцева д1</t>
  </si>
  <si>
    <t>пер. Мальцева д3</t>
  </si>
  <si>
    <t>пер. Мальцева д7</t>
  </si>
  <si>
    <t>пер.Первомайс.2</t>
  </si>
  <si>
    <t>ул. Строителей д4</t>
  </si>
  <si>
    <t>ул. Советская д19</t>
  </si>
  <si>
    <t>ул. Чайковского 3</t>
  </si>
  <si>
    <t>ул. Чайковского 4</t>
  </si>
  <si>
    <t>ул. Молодежная 22</t>
  </si>
  <si>
    <t>ул. Молодежная 23</t>
  </si>
  <si>
    <t>ул. Молодежная 24</t>
  </si>
  <si>
    <t>ул. Молодежная 25</t>
  </si>
  <si>
    <t>ул. Молодежная 26</t>
  </si>
  <si>
    <t>ул. Молодежная 9</t>
  </si>
  <si>
    <t>ул. Молодежная 10</t>
  </si>
  <si>
    <t>ул. Молодежная 11</t>
  </si>
  <si>
    <t>ул. Молодежная 12</t>
  </si>
  <si>
    <t>ул. Молодежная 13</t>
  </si>
  <si>
    <t>ул. Школьная 6</t>
  </si>
  <si>
    <t>ул. Школьная 7</t>
  </si>
  <si>
    <t>ул. Школьная 8</t>
  </si>
  <si>
    <t>ул Молодежная 1</t>
  </si>
  <si>
    <t>ул Молодежная 2</t>
  </si>
  <si>
    <t>ул Молодежная 3</t>
  </si>
  <si>
    <t>ул Молодежная 15</t>
  </si>
  <si>
    <t>ул Молодежная 16</t>
  </si>
  <si>
    <t>ул Молодежная 17</t>
  </si>
  <si>
    <t>ул Молодежная 18</t>
  </si>
  <si>
    <t>ул Молодежная 22</t>
  </si>
  <si>
    <t>Итого по дому:</t>
  </si>
  <si>
    <t>Стоимость 
работ,
руб..</t>
  </si>
  <si>
    <t>Итого по дому</t>
  </si>
  <si>
    <t xml:space="preserve">ул. Калинина д.41 </t>
  </si>
  <si>
    <t>Выполнение плана</t>
  </si>
  <si>
    <t>Устан. Общедом прибора тепл. Энерг</t>
  </si>
  <si>
    <t>Сумма тыс .руб.</t>
  </si>
  <si>
    <t>Космет. ремонт подъезда   4</t>
  </si>
  <si>
    <t>Замена 2-х стояков хол воды</t>
  </si>
  <si>
    <t>Устан .общемов приб учета теплов энергии</t>
  </si>
  <si>
    <t>Ремонт метал кровли 120 кв .м.</t>
  </si>
  <si>
    <t>Косметический ремонт 4-х подъездов</t>
  </si>
  <si>
    <t>Устройство отмостки180 кв.м.</t>
  </si>
  <si>
    <t>Устан. общедом приб учета теплов энерг</t>
  </si>
  <si>
    <t xml:space="preserve">Устан. Общемов. приб.учета теплов энергии </t>
  </si>
  <si>
    <t>Замена центр. трубы хол. водоснабж. с устан. водомера на хол воду</t>
  </si>
  <si>
    <t>Замена цент трубы холодн воды с устан водомера</t>
  </si>
  <si>
    <t>ремонт мягкой кровли  200 кв. м.</t>
  </si>
  <si>
    <t>Косметич рем 4-х подъездов</t>
  </si>
  <si>
    <t>Замена обратной трубы горячего водоснабж 90 м.</t>
  </si>
  <si>
    <t>Ремонт козырьков 3 шт</t>
  </si>
  <si>
    <t>Ремонт межпанель швов</t>
  </si>
  <si>
    <t>Ремонт дымовентканалов</t>
  </si>
  <si>
    <t>Вынос элсчетчиков на лестнич площ.</t>
  </si>
  <si>
    <t>Устр водомер узла с устан водомера на хол воду</t>
  </si>
  <si>
    <t>Замена запорной арматуры на стояках</t>
  </si>
  <si>
    <t>Устр водомер узла с устан водомера на холод воду</t>
  </si>
  <si>
    <t>Устр водомер узла с устан водомер на хол воду</t>
  </si>
  <si>
    <t>Устр водомер узла  с устан водомера на хол воду</t>
  </si>
  <si>
    <t>Ремонт отмостки 50 кв. м.</t>
  </si>
  <si>
    <t>Ремонт шиферной кровли 45 кв. м.</t>
  </si>
  <si>
    <t>Установка водомера хол воды</t>
  </si>
  <si>
    <t>Замена цент трубы хол водопр 28 п.м.</t>
  </si>
  <si>
    <t>Замена цент трубы хол водоснабж</t>
  </si>
  <si>
    <t>Замена центр трубы холод воды с устан  водомере на холодную воду</t>
  </si>
  <si>
    <t>Ремонт мягкой кровли 400 кв. м.</t>
  </si>
  <si>
    <t>Ремонт мягкой кровли 450 кв. м.</t>
  </si>
  <si>
    <t>Окраска цоколя, ремонт 45 кв. м.</t>
  </si>
  <si>
    <t>Замена запорной армат на стояк отоплен</t>
  </si>
  <si>
    <t>Замена запорн армат на стояк отопл</t>
  </si>
  <si>
    <t>Ремонт цоколя,козырьк над вход</t>
  </si>
  <si>
    <t>ул Молодежная 23</t>
  </si>
  <si>
    <t>ул. Чайковского 8</t>
  </si>
  <si>
    <t>пер. Весенний 4</t>
  </si>
  <si>
    <t>ул. Гоголя д.1</t>
  </si>
  <si>
    <t>Железнодор гор № 16</t>
  </si>
  <si>
    <t>Железнодор гор № 17</t>
  </si>
  <si>
    <t>Железнодор гор № 18</t>
  </si>
  <si>
    <t>Железнодор гор № 5</t>
  </si>
  <si>
    <t>Заводской проезд д 3</t>
  </si>
  <si>
    <t>Заводской проезд д. 6</t>
  </si>
  <si>
    <t>Заводской проезд  д . 7</t>
  </si>
  <si>
    <t>Дом интернат для инвалидов</t>
  </si>
  <si>
    <t>ул. Калинина д. 1</t>
  </si>
  <si>
    <t>ул. Калинина д.14</t>
  </si>
  <si>
    <t>ул. Калининад.22</t>
  </si>
  <si>
    <t>ул. Калинина д. 36А</t>
  </si>
  <si>
    <t>ул. Коммунальная д.11</t>
  </si>
  <si>
    <t>ул. Коммунальная д. 2</t>
  </si>
  <si>
    <t>ул. Коммунальная д.3А</t>
  </si>
  <si>
    <t>ул. Коммунальная д.4</t>
  </si>
  <si>
    <t>ул Коммунальная д. 6</t>
  </si>
  <si>
    <t>ул.Коммунальная 6А</t>
  </si>
  <si>
    <t>ул. Коммунальная д. 7</t>
  </si>
  <si>
    <t>ул. Коммунальная д. 8</t>
  </si>
  <si>
    <t>ул. Коммунальная д. 9</t>
  </si>
  <si>
    <t>ул. Ленина д. 24</t>
  </si>
  <si>
    <t>ул. Лесная д. 2</t>
  </si>
  <si>
    <t>пер Мальцева д. 5</t>
  </si>
  <si>
    <t>ул. Мальцева д. 1А</t>
  </si>
  <si>
    <t>ул.  Мальцева д 16</t>
  </si>
  <si>
    <t>пер.2 Некрасова д. 5</t>
  </si>
  <si>
    <t>пер. 2 Некрасова д.5А</t>
  </si>
  <si>
    <t>ул. Некрасова д. 15А</t>
  </si>
  <si>
    <t>ул. Некрасова д. 17А</t>
  </si>
  <si>
    <t>ул. Некрасова д. 35</t>
  </si>
  <si>
    <t>пер Первомайский д. 34</t>
  </si>
  <si>
    <t>пер. Первомайский д. 36</t>
  </si>
  <si>
    <t>ул. Почтовая д. 12</t>
  </si>
  <si>
    <t>ул. Почтовая д. 4</t>
  </si>
  <si>
    <t>пер Сосновый д. 10</t>
  </si>
  <si>
    <t>ул Футбольная д.16</t>
  </si>
  <si>
    <t>ул. Чайковского д. 1</t>
  </si>
  <si>
    <t>ул. Чайковского д. 2</t>
  </si>
  <si>
    <t>ул. Рабочая д.1</t>
  </si>
  <si>
    <t>ул Рабочая д. 2</t>
  </si>
  <si>
    <t>ул. Рабочая д. 3</t>
  </si>
  <si>
    <t>ул. Рабочая д. 4</t>
  </si>
  <si>
    <t>ул. Рабочая д. 5</t>
  </si>
  <si>
    <t>ул. Молодежная д. 21</t>
  </si>
  <si>
    <t>ул. Мальцева д. 14</t>
  </si>
  <si>
    <t>ВСЕГО</t>
  </si>
  <si>
    <t>ЛАТЫШИ</t>
  </si>
  <si>
    <t>ГОСТИЛОВКА</t>
  </si>
  <si>
    <t xml:space="preserve">ГРИШИНА СЛОБОДА </t>
  </si>
  <si>
    <t>ОЛСУФЬЕВО</t>
  </si>
  <si>
    <t>Фактическое выполнение работ</t>
  </si>
  <si>
    <t>по текущему ремонту общего имущества многоквартирных домов,</t>
  </si>
  <si>
    <t>ул.Мальцева  д.15</t>
  </si>
  <si>
    <t>ул.Чайковского д.7а</t>
  </si>
  <si>
    <t>ул.Ленина  д.28</t>
  </si>
  <si>
    <t>ул. Ленина  д. 26А</t>
  </si>
  <si>
    <t>ул. Карла Маркса д. 80</t>
  </si>
  <si>
    <t>ул. Карла Маркса  д.1</t>
  </si>
  <si>
    <t>ул Карла Маркса   д. 82</t>
  </si>
  <si>
    <t>ул.Строителей  д.2</t>
  </si>
  <si>
    <t xml:space="preserve">Итого по дому </t>
  </si>
  <si>
    <t>пер. Первомайский д. 38</t>
  </si>
  <si>
    <t>Инженер ПТО</t>
  </si>
  <si>
    <t>Экономист</t>
  </si>
  <si>
    <t>Лукьяненкова Т.М.</t>
  </si>
  <si>
    <t>Пиликова А.В.</t>
  </si>
  <si>
    <t>Утверждаю :</t>
  </si>
  <si>
    <t xml:space="preserve">Управляющий ООО " Управдом" </t>
  </si>
  <si>
    <t>______________________А.В.Укустов</t>
  </si>
  <si>
    <t>находящихся в управлении ООО "Управдом"  за 2017 год</t>
  </si>
  <si>
    <t>Изготовление и установка информационных стендов</t>
  </si>
  <si>
    <t>январь</t>
  </si>
  <si>
    <t>Ремонт мягкой кровли</t>
  </si>
  <si>
    <t>Замена доводчика 2 подъезд</t>
  </si>
  <si>
    <t>Замена батарей кв. 2.16</t>
  </si>
  <si>
    <t>Замена батарей кв 2.26.39</t>
  </si>
  <si>
    <t>Замена батареи  кв. 65</t>
  </si>
  <si>
    <t>Монтаж решетчатой двери подъезд № 5</t>
  </si>
  <si>
    <t>Косметический ремонт подъезда № 6</t>
  </si>
  <si>
    <t>Косметический ремонт подъезда № 3</t>
  </si>
  <si>
    <t xml:space="preserve">Художественное оформление подъезда </t>
  </si>
  <si>
    <t>Косметический ремонт подъезда № 1</t>
  </si>
  <si>
    <t>Замена электросчетчика  кв. 33</t>
  </si>
  <si>
    <t xml:space="preserve">январь </t>
  </si>
  <si>
    <t>Монтаж кабельканала, замена светильника</t>
  </si>
  <si>
    <t>Замена ОДПУ электроэнергии</t>
  </si>
  <si>
    <t>Замена электросчетчика кв. 3</t>
  </si>
  <si>
    <t>Монтаж освещения при входе в подъезд</t>
  </si>
  <si>
    <t>февраль</t>
  </si>
  <si>
    <t>Ремонт мягкой кровли   подъезд № 6</t>
  </si>
  <si>
    <r>
      <t xml:space="preserve">Замена затвора </t>
    </r>
    <r>
      <rPr>
        <sz val="11"/>
        <color indexed="8"/>
        <rFont val="Calibri"/>
        <family val="2"/>
      </rPr>
      <t>Ø 50 в узле холодной воды</t>
    </r>
  </si>
  <si>
    <t xml:space="preserve">февраль </t>
  </si>
  <si>
    <t>Замена канализационной трубы в подвале кв. 60.63</t>
  </si>
  <si>
    <t>Замена канализац.трубы в подвале подъезда № 2</t>
  </si>
  <si>
    <t>Замена стояка холодной и горяченй воды кв. 17-27</t>
  </si>
  <si>
    <t>Замена канализационной трубы в подвале</t>
  </si>
  <si>
    <t>Замена уч-ка канализац.стояка кв. 65</t>
  </si>
  <si>
    <t>Художественная окраска подъезда</t>
  </si>
  <si>
    <t>Установка почтовых ящиков</t>
  </si>
  <si>
    <t xml:space="preserve">Окраска ступеней лестничных маршей </t>
  </si>
  <si>
    <t>Установка подъездных рам из ПВХ</t>
  </si>
  <si>
    <t xml:space="preserve">Установка светильника </t>
  </si>
  <si>
    <t>Замена электросчетчика 3-х фазного</t>
  </si>
  <si>
    <t>пер. Школьный д. 2А</t>
  </si>
  <si>
    <t>Замена 3-х фазного электросчетчика</t>
  </si>
  <si>
    <t>Замена трансформаторов тока в ВРУ</t>
  </si>
  <si>
    <t>Замена светильников на светодиодные</t>
  </si>
  <si>
    <t>Замена светильников в подъездах</t>
  </si>
  <si>
    <t>Изготовление проектной документации на обогрев полотенцесушителей</t>
  </si>
  <si>
    <t>Откачка канализации</t>
  </si>
  <si>
    <t>Косметический ремонт подъездов № 1.2.4</t>
  </si>
  <si>
    <t>март</t>
  </si>
  <si>
    <t>Ремонт кровли над балконами и основной крыше</t>
  </si>
  <si>
    <t>Ремонт козырьков входа в подъезд</t>
  </si>
  <si>
    <t>Ремонт мягкой кровли кв. 41</t>
  </si>
  <si>
    <t>Ремонт кровли</t>
  </si>
  <si>
    <t>Ремонт кровли над входом в подвал</t>
  </si>
  <si>
    <t>Замена центральной трубы холодной воды в подвале</t>
  </si>
  <si>
    <t>Ремонт канализационного колодца</t>
  </si>
  <si>
    <t>Монтаж плиты перекрытия на канализационном колодце</t>
  </si>
  <si>
    <t>Ремонт канализ.колодца, монтаж плиты перекрытия</t>
  </si>
  <si>
    <t>Монтаж плиты перекрытия на канализ.колодце</t>
  </si>
  <si>
    <t>Установка окон из ПВХ  1.2.3 подъезды</t>
  </si>
  <si>
    <t>Ремонт откосов в подъезде №2</t>
  </si>
  <si>
    <t>Установка трубы асбестовой на вентканалы</t>
  </si>
  <si>
    <t>Установка сетки кладочной на вентканалы</t>
  </si>
  <si>
    <t>Устройство откосов</t>
  </si>
  <si>
    <t>Покраска колес (благоустройство)</t>
  </si>
  <si>
    <t>Косметический ремонт подъездов №1.2</t>
  </si>
  <si>
    <t xml:space="preserve">Замена электросчетчиков </t>
  </si>
  <si>
    <t>Замена трансформаторов тока</t>
  </si>
  <si>
    <t>Замена эл.счетчиков , электропроводки,пакетных выключателей</t>
  </si>
  <si>
    <t>Замена светильников</t>
  </si>
  <si>
    <t>апрель</t>
  </si>
  <si>
    <t>Ремонт мягкой кровли п. 1</t>
  </si>
  <si>
    <t xml:space="preserve">Срезка деревьев </t>
  </si>
  <si>
    <t xml:space="preserve">Ремонт мягкой кровли </t>
  </si>
  <si>
    <t>Устройство водоотведения на козырьке входа в подъезд</t>
  </si>
  <si>
    <t>Замена канализ.трубы от колодца до дома 4 подъезд</t>
  </si>
  <si>
    <t>май</t>
  </si>
  <si>
    <t>Замена стояка холодной воды кв. 10-54</t>
  </si>
  <si>
    <t>Замена затворов на вводе холодной воды</t>
  </si>
  <si>
    <t>Замена канализационной трубы под полом  кв.1 , 2, 3 и подъезде</t>
  </si>
  <si>
    <t>Замена центральной трубы холодной воды</t>
  </si>
  <si>
    <t>Монтаж металлического забора на придомовой территории</t>
  </si>
  <si>
    <t>Установка окон из ПВХ 5.6 подъезд</t>
  </si>
  <si>
    <t>Косметический ремонт подъезда №1</t>
  </si>
  <si>
    <t>Установка кладочной сетки  на вентканалы</t>
  </si>
  <si>
    <t>Косметический ремонт подъезда № 2</t>
  </si>
  <si>
    <t>Ремонт дверной коробки</t>
  </si>
  <si>
    <t>Монтаж кладочной сетки  на вентканалы</t>
  </si>
  <si>
    <t>Установка лавочки без спинки</t>
  </si>
  <si>
    <t>Ремонт детских качелей</t>
  </si>
  <si>
    <t>Установка сушки для белья</t>
  </si>
  <si>
    <t>Остекление рам в подъездах № 1.5</t>
  </si>
  <si>
    <t>Установка замка на чердачный люк</t>
  </si>
  <si>
    <t>Изготовление и установка песочницы</t>
  </si>
  <si>
    <t>Ремонт   кровли над входом в подвал</t>
  </si>
  <si>
    <t>Замена стекла в подъезде № 1</t>
  </si>
  <si>
    <t>Установка выбивалки и сушки для белья</t>
  </si>
  <si>
    <t>Установка лавочки</t>
  </si>
  <si>
    <t>Замена светильника в подъезде на 1.2 этаже</t>
  </si>
  <si>
    <t>Замена светильника в подъезде № 1.2</t>
  </si>
  <si>
    <t>Замена светильника в подъезде № 3</t>
  </si>
  <si>
    <t>Замена фотореле</t>
  </si>
  <si>
    <t>Замена фотореле в подъезде №4</t>
  </si>
  <si>
    <t>Замена лампочки на столбе освещения во дворе дома</t>
  </si>
  <si>
    <t>Упорядочение интернет проводов</t>
  </si>
  <si>
    <t>Замена прожектора на 2-ом подъезде</t>
  </si>
  <si>
    <t>Вынос счетчиков э/энергии на лестничные площадки</t>
  </si>
  <si>
    <t xml:space="preserve">Доставка чернозема для благоустройства придомовой территории </t>
  </si>
  <si>
    <t>Ремонт входа в подвал</t>
  </si>
  <si>
    <t>кирпичная кладка входов в подвалы</t>
  </si>
  <si>
    <t>Кирпичная кладка стен входов в подвалы № 1.2</t>
  </si>
  <si>
    <t>Кирпичная кладка канализ.колодца</t>
  </si>
  <si>
    <t>Ремонт кровли над входами в подъезды № 3.4.5.6</t>
  </si>
  <si>
    <t>ул. К. Либкнехта д2</t>
  </si>
  <si>
    <t>Изготовление и установка информационных досок</t>
  </si>
  <si>
    <t>Замена доводчика</t>
  </si>
  <si>
    <t>Замена кранов на стояках горячей воды кв. 87</t>
  </si>
  <si>
    <t>Замена кранов на стояках  кв.24</t>
  </si>
  <si>
    <t>Замена стояка холодной воды кв. 2-5</t>
  </si>
  <si>
    <t>Замена уч-ка канализации от колодца до подвала</t>
  </si>
  <si>
    <t xml:space="preserve">Замена общедомового водомера холодной   воды </t>
  </si>
  <si>
    <t>Замена стояка горячей воды кв. 75</t>
  </si>
  <si>
    <t>Замена трубы на спусках в подвал</t>
  </si>
  <si>
    <t>Замена запорной арматуры на стояках гор.воды</t>
  </si>
  <si>
    <t>Замена запорной арматуры на стояках отопления  подъезд № 4</t>
  </si>
  <si>
    <t>Установка автоматических спускников  кв.15</t>
  </si>
  <si>
    <t>Демонтаж и монтаж плитки на лестничных площадках</t>
  </si>
  <si>
    <t>Ремонт  оконных откосов</t>
  </si>
  <si>
    <t>Ремонт и окраска цоколя</t>
  </si>
  <si>
    <t>Ремонт окраска цоколя , металлического забора</t>
  </si>
  <si>
    <t>Установка металлической горки</t>
  </si>
  <si>
    <t>Замена светильников в 3 -х подъездах</t>
  </si>
  <si>
    <t>Замена электросчетчика кв. 12</t>
  </si>
  <si>
    <t>ул Карла Маркса   д. 86</t>
  </si>
  <si>
    <t>Замена прожектора на 1 подъезде</t>
  </si>
  <si>
    <t>Замена выключателя</t>
  </si>
  <si>
    <t>Замена светильника в подъезде № 1</t>
  </si>
  <si>
    <t>Замена светильников на 2 этаже</t>
  </si>
  <si>
    <t>Замена электросчетчиков ,автоматов, выключателей</t>
  </si>
  <si>
    <t>Наращивание водосточных труб</t>
  </si>
  <si>
    <t>июнь</t>
  </si>
  <si>
    <t>Кирпичная кладка стен входа в подвал</t>
  </si>
  <si>
    <t>Устройство мягкой кровли над балконами</t>
  </si>
  <si>
    <t>Ремонт кровли над входами в подвал</t>
  </si>
  <si>
    <t>Устройство конька по крыши</t>
  </si>
  <si>
    <t>Ремонт   мягкой кроовли над входами в подъезды</t>
  </si>
  <si>
    <t>Монтаж велосипедной подставки</t>
  </si>
  <si>
    <t xml:space="preserve">Монтаж велосипедной подстваки </t>
  </si>
  <si>
    <t>Установка подъездной двери</t>
  </si>
  <si>
    <t>Монтаж решеток на подвальные окна</t>
  </si>
  <si>
    <t>Установка балансира</t>
  </si>
  <si>
    <t>Замена уч-ка стояка канализации кв. 8</t>
  </si>
  <si>
    <t>Установка ливневых труб</t>
  </si>
  <si>
    <t>Замена стояка хол.воды кв. 10-13</t>
  </si>
  <si>
    <t xml:space="preserve">Монтаж металлического забора </t>
  </si>
  <si>
    <t>Монтаж металлического забора</t>
  </si>
  <si>
    <t>Косметический ремон фасада здания</t>
  </si>
  <si>
    <t>Изготовление и установка лавок</t>
  </si>
  <si>
    <t>Ремонт плит парапета цементной смесью</t>
  </si>
  <si>
    <t>Устройство отмостки</t>
  </si>
  <si>
    <t>Ремонт дверных откосов</t>
  </si>
  <si>
    <t>Установка детской песочницы</t>
  </si>
  <si>
    <t>Изготовление и установка лавочек</t>
  </si>
  <si>
    <t>Установка лавочек</t>
  </si>
  <si>
    <t>Ремонт межпанельных швов</t>
  </si>
  <si>
    <t>Окраска дверей</t>
  </si>
  <si>
    <t>Косметический ремонт подъезда</t>
  </si>
  <si>
    <t>Окраска дверей и лавочек</t>
  </si>
  <si>
    <t>Окраска газовой трубы</t>
  </si>
  <si>
    <t>Окраска газовых труб</t>
  </si>
  <si>
    <t>Косметический ремонт подъездов 1.2</t>
  </si>
  <si>
    <t>Замена прожектора</t>
  </si>
  <si>
    <t>Установка светильника</t>
  </si>
  <si>
    <t>Установка датчиков движения</t>
  </si>
  <si>
    <t>Замена светильника</t>
  </si>
  <si>
    <t>Замена автомата</t>
  </si>
  <si>
    <t>Замена электросчетчика</t>
  </si>
  <si>
    <t>июль</t>
  </si>
  <si>
    <t>Смена конька из оцинков.железа</t>
  </si>
  <si>
    <t>Ремонт мягкой кровли кв. 13.28</t>
  </si>
  <si>
    <t>Изготовление метал.ящика на узел учета ХВС</t>
  </si>
  <si>
    <t>Изготовление метал.двери в узеле учета ХВС</t>
  </si>
  <si>
    <t>Изготовление и установка балансира</t>
  </si>
  <si>
    <t>Замена батарей кв. 14</t>
  </si>
  <si>
    <t xml:space="preserve">Замена кранов на стояках отопление </t>
  </si>
  <si>
    <t>Замена кранов на отоплении в подвале</t>
  </si>
  <si>
    <t>Ремонт тамбура</t>
  </si>
  <si>
    <t>Ремонт детской площадки</t>
  </si>
  <si>
    <t>Ремонт цоколя</t>
  </si>
  <si>
    <t>июля</t>
  </si>
  <si>
    <t>изготовление и установка метал.забора</t>
  </si>
  <si>
    <t>Бетонирование входа в подвал</t>
  </si>
  <si>
    <t>Ремонт оголовков</t>
  </si>
  <si>
    <t>Окраска лавочек</t>
  </si>
  <si>
    <t>Окраска труб газопровода</t>
  </si>
  <si>
    <t>Замена эл.счетчика</t>
  </si>
  <si>
    <t>Замена эл.счетчиков, эл.проводки, автоматов</t>
  </si>
  <si>
    <t xml:space="preserve">Замена кабеля </t>
  </si>
  <si>
    <t>Ремонт кровли входа в подвал</t>
  </si>
  <si>
    <t>август</t>
  </si>
  <si>
    <t>Кирпичная кладка входа в подвал</t>
  </si>
  <si>
    <t>Ремонт кровли над входами в подъезд</t>
  </si>
  <si>
    <t>Ремонт балкона</t>
  </si>
  <si>
    <t>Ремонт балконов</t>
  </si>
  <si>
    <t>Ремонт кровли входов в подъезд</t>
  </si>
  <si>
    <t>Замена уч-ка стояка ХВС кв.11</t>
  </si>
  <si>
    <t>Замена  уч-ка стояка ГВС кв. 35.36</t>
  </si>
  <si>
    <t>Замена уч-ка стояка ГВС кв. 75-89</t>
  </si>
  <si>
    <t>Ремонт мягкой кровли кв. 116,132</t>
  </si>
  <si>
    <t>Замена запорной арматуры в подвальном помещении</t>
  </si>
  <si>
    <t>Замена канализац.труб в подвале</t>
  </si>
  <si>
    <t>Замена  запорной арматуры на стояке ГВС на вводе в дом</t>
  </si>
  <si>
    <t>Замена канализ.труб с выпуском в колодец (2, 3 подъезд)</t>
  </si>
  <si>
    <t>Замена уч-ка стояка отопления</t>
  </si>
  <si>
    <t xml:space="preserve">Замена уч-ка  канализационного стояка </t>
  </si>
  <si>
    <t>Изготовление метал.ящика в узле учета ХВС</t>
  </si>
  <si>
    <t>Замена центральной трубы ГВС и закольцование  полотенцесушителей</t>
  </si>
  <si>
    <t>Подсыпка щебнем провалов грунта</t>
  </si>
  <si>
    <t>Ремонт подъезда</t>
  </si>
  <si>
    <t>Устройство площадок из авфальтобетона</t>
  </si>
  <si>
    <t>Ремонт дивана</t>
  </si>
  <si>
    <t>Устройство отмостки из асфальтобетонной смеси</t>
  </si>
  <si>
    <t>Ремонт балконной плиты кв. 31</t>
  </si>
  <si>
    <t>Изготовление и установка детской горки</t>
  </si>
  <si>
    <t>Ремонт цоколя , входов в подъезды, межпанельных швов</t>
  </si>
  <si>
    <t>Ремонт цоколя, межпанельных швов</t>
  </si>
  <si>
    <t xml:space="preserve">Устройство отмостки </t>
  </si>
  <si>
    <t>Смена выключателя</t>
  </si>
  <si>
    <t>августа</t>
  </si>
  <si>
    <t>Установка датчикаов движения</t>
  </si>
  <si>
    <t>Замена штепсельной розетки</t>
  </si>
  <si>
    <t>Замена уч-ка провода освещения в подвале</t>
  </si>
  <si>
    <t>Замена эл.счетчиков , светильников , автоматов, эл.проводки</t>
  </si>
  <si>
    <t>сентябрь</t>
  </si>
  <si>
    <t>Замена и врезка ввода в дом отопления и ГВС</t>
  </si>
  <si>
    <t>Замена уч-ков ГВС и ХВС кв. 72-76</t>
  </si>
  <si>
    <t>Замена стояка ХВС кв. 73-85</t>
  </si>
  <si>
    <t xml:space="preserve">Замена задвижек в теплоузлах </t>
  </si>
  <si>
    <t>Замена ввода в дом холодной воды</t>
  </si>
  <si>
    <t>Изготовление и установка металлического козырька 3 подъезд</t>
  </si>
  <si>
    <t>Замена затворов в элеваторных узлах, подключение полотенцесушителей от ГВС</t>
  </si>
  <si>
    <t>Замена стояка ХВС кв.1</t>
  </si>
  <si>
    <t>Устройство асфальтобетонной отмостки</t>
  </si>
  <si>
    <t>Ремонт вентканалов</t>
  </si>
  <si>
    <t>Ремонт площадок и ступеней входов в подъезд</t>
  </si>
  <si>
    <t>Устройство асфальтобетонных покрытий</t>
  </si>
  <si>
    <t>Окраска козырька над входом в подъезд</t>
  </si>
  <si>
    <t>Устройство асфальтобетонного покрытия площадок входа в подъезды</t>
  </si>
  <si>
    <t>Устройство асфальтобетонного покрытия</t>
  </si>
  <si>
    <t>Косметический ремонт цоколя</t>
  </si>
  <si>
    <t>Ремонт межпанельных швов ,изготовление и  установка метал.горки</t>
  </si>
  <si>
    <t>Установка стекол на подъездных окнах</t>
  </si>
  <si>
    <t>Бетонирование отмостки</t>
  </si>
  <si>
    <t>Устройство площадки для автостоянки</t>
  </si>
  <si>
    <t>Устройство асфальтобетонного покрытия входа в подвал</t>
  </si>
  <si>
    <t>Замена выключателя во 2 подъезде</t>
  </si>
  <si>
    <t>сентября</t>
  </si>
  <si>
    <t xml:space="preserve">Замена светильника </t>
  </si>
  <si>
    <t>Перенос прожектора</t>
  </si>
  <si>
    <t xml:space="preserve">Замена выключателя </t>
  </si>
  <si>
    <t>октябрь</t>
  </si>
  <si>
    <t>Ремонт мягкой кровли  кв. 13.14.29.73</t>
  </si>
  <si>
    <t>Ремонт мягкой кровли кв. 17</t>
  </si>
  <si>
    <t>Изготовление ,установка лавочки и ремон дивана</t>
  </si>
  <si>
    <t>Замена кранов на стояках отопления</t>
  </si>
  <si>
    <t>Замена  стояка отопления кв. 2.6.10</t>
  </si>
  <si>
    <t>Замена фильтра на узле ХВС</t>
  </si>
  <si>
    <t>Монтаж автомотических спусников кв.13</t>
  </si>
  <si>
    <t>Установка водомера на ХВС и изготовление металического ящика</t>
  </si>
  <si>
    <t>Замена запорной арматуры на вводе в дом ХВС</t>
  </si>
  <si>
    <t>Установка водомера  на ХВС и изготовление метал.ящика</t>
  </si>
  <si>
    <t>Установка водомера на ХВС изготовление метал.ящика</t>
  </si>
  <si>
    <t>Монтаж металлических козырьков на вентканалах</t>
  </si>
  <si>
    <t>Замена задвижек на отоплении в элеваторном узле</t>
  </si>
  <si>
    <t>Установка водомена на ХВС</t>
  </si>
  <si>
    <t>Установка водомера на ХВС</t>
  </si>
  <si>
    <t>Ремонт крыльца</t>
  </si>
  <si>
    <t>Косметический ремонт подъездов</t>
  </si>
  <si>
    <t>Ремонт ступеней входа в подвал</t>
  </si>
  <si>
    <t>Бетонирование  площадки входа в подъезд</t>
  </si>
  <si>
    <t>Изготовление и установка люка</t>
  </si>
  <si>
    <t>Ремонт межпанельных швов кв. 74</t>
  </si>
  <si>
    <t>Ремонт межпанельных швов кв. 52</t>
  </si>
  <si>
    <t xml:space="preserve">Ремонт межпанельных швов </t>
  </si>
  <si>
    <t>Ремонт межпанельных швов   кв. 85</t>
  </si>
  <si>
    <t>Ремонт цоколя , ремонт ступеней</t>
  </si>
  <si>
    <t>Замена автоматов освещения ГРЩ</t>
  </si>
  <si>
    <t>Замена автоматов овсещения ГРЩ</t>
  </si>
  <si>
    <t xml:space="preserve">Замена прожектора </t>
  </si>
  <si>
    <t>Замена вводного автомата в 3 подъезде</t>
  </si>
  <si>
    <t xml:space="preserve">Замена розетки </t>
  </si>
  <si>
    <t>Замена светильника в 5 подъезде</t>
  </si>
  <si>
    <t>Замена светильника в 3 подъезде</t>
  </si>
  <si>
    <t>Перенос выключателя в подвале</t>
  </si>
  <si>
    <t>Замена провода освещения в подвале</t>
  </si>
  <si>
    <t>Срезка деревьев</t>
  </si>
  <si>
    <t>Устройство водосточной системы отвода воды</t>
  </si>
  <si>
    <t>ноябрь</t>
  </si>
  <si>
    <t>Кирпичная кладка боковин входов в подъезд</t>
  </si>
  <si>
    <t>Кронирование дерева</t>
  </si>
  <si>
    <t>Срезка дерева</t>
  </si>
  <si>
    <t xml:space="preserve">Срезка дерева </t>
  </si>
  <si>
    <t>Замена водосточной системы</t>
  </si>
  <si>
    <t>Замена блока питания в тепловом узле</t>
  </si>
  <si>
    <t>Замена преобразователя расхода тепловой энергии в тепловом пункте</t>
  </si>
  <si>
    <t xml:space="preserve">Замена преобразователя расхода тепловой энергии в тепловом пункте </t>
  </si>
  <si>
    <t>Замена уч-ка стояка ГВС  кв.58-62</t>
  </si>
  <si>
    <t>Установка водомера ХВС  и металлического ящика</t>
  </si>
  <si>
    <t>Замена кранов в подвале  подъезд 3</t>
  </si>
  <si>
    <t>Изготовление метал.ящика на узле ХВС</t>
  </si>
  <si>
    <t>Замена уч-ка стояка ХВС  кв. 10.21.35</t>
  </si>
  <si>
    <t xml:space="preserve">Установка водомера ХВС </t>
  </si>
  <si>
    <t>Установка узла учета ХВС, замена батареи в подъезде</t>
  </si>
  <si>
    <t>Изготовление ящика на узле учета ХВС</t>
  </si>
  <si>
    <t>Изготовление козырька на дымовентканале</t>
  </si>
  <si>
    <t>Установка узла учета ХВС</t>
  </si>
  <si>
    <t>Изготовление и установка ящика на узле учета ХВС</t>
  </si>
  <si>
    <t>Замена водомера</t>
  </si>
  <si>
    <t>Замена уч-ка канализ.труб от дома до колодца</t>
  </si>
  <si>
    <t>Наращивание вентканалов</t>
  </si>
  <si>
    <t xml:space="preserve">Установка почтовых ящиков </t>
  </si>
  <si>
    <t>Изготовление и установка лавочек со спинкой</t>
  </si>
  <si>
    <t>Бетонирование столбов под козырек входа в подъезд</t>
  </si>
  <si>
    <t>Изготовление и установка лавочек со спинками</t>
  </si>
  <si>
    <t>Изготовление и установка выбивалки</t>
  </si>
  <si>
    <t>Установка стекла</t>
  </si>
  <si>
    <t>Монтаж плитки на площадке входа в подъезд</t>
  </si>
  <si>
    <t>Установка столбов под метал.забор и ремонт вентшахты</t>
  </si>
  <si>
    <t>Косметический ремонт подъездов № 1.3.4</t>
  </si>
  <si>
    <t>Замена эл.счетчиков</t>
  </si>
  <si>
    <t>декабрь</t>
  </si>
  <si>
    <t>Ремонт мягкой кровли п.№1</t>
  </si>
  <si>
    <t>Замена полотенцесушителя кв. 16</t>
  </si>
  <si>
    <t>Изготовление и установка метал.дверей на вход в подвалы</t>
  </si>
  <si>
    <t>Изготовление метал.дверей входа в подвал</t>
  </si>
  <si>
    <t>Изготовление и установка метал.дверей входа в подвал</t>
  </si>
  <si>
    <t>Косметический ремонт подъезда №3</t>
  </si>
  <si>
    <t>Замена стекла</t>
  </si>
  <si>
    <t>Окрашивание метал.дверей входа в подвал</t>
  </si>
  <si>
    <t>Установка стекла в подъезде</t>
  </si>
  <si>
    <t>Замена брусков на лавочке</t>
  </si>
  <si>
    <t>Изготовление крышку на приямки</t>
  </si>
  <si>
    <t>Косметический ремонт подъезда № 2-3</t>
  </si>
  <si>
    <t xml:space="preserve">Окраска метал.дверей </t>
  </si>
  <si>
    <t>Установка доводчика на подъездные двери</t>
  </si>
  <si>
    <t>Замена эл.проводки в подвале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</si>
</sst>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14" fillId="0" borderId="13" xfId="52" applyFont="1" applyFill="1" applyBorder="1" applyAlignment="1">
      <alignment vertical="center" wrapText="1"/>
      <protection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14" fillId="0" borderId="13" xfId="52" applyFont="1" applyFill="1" applyBorder="1" applyAlignment="1">
      <alignment horizontal="left" vertical="center" wrapText="1"/>
      <protection/>
    </xf>
    <xf numFmtId="0" fontId="52" fillId="0" borderId="13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4" fillId="0" borderId="19" xfId="52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7" fillId="33" borderId="20" xfId="0" applyNumberFormat="1" applyFont="1" applyFill="1" applyBorder="1" applyAlignment="1">
      <alignment horizontal="center" vertical="center"/>
    </xf>
    <xf numFmtId="0" fontId="14" fillId="0" borderId="21" xfId="52" applyFont="1" applyFill="1" applyBorder="1" applyAlignment="1">
      <alignment vertical="center" wrapText="1"/>
      <protection/>
    </xf>
    <xf numFmtId="0" fontId="40" fillId="0" borderId="21" xfId="0" applyFont="1" applyBorder="1" applyAlignment="1">
      <alignment vertical="center" wrapText="1"/>
    </xf>
    <xf numFmtId="0" fontId="14" fillId="0" borderId="22" xfId="52" applyFont="1" applyFill="1" applyBorder="1" applyAlignment="1">
      <alignment vertical="center" wrapText="1"/>
      <protection/>
    </xf>
    <xf numFmtId="0" fontId="14" fillId="0" borderId="23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17" fontId="0" fillId="33" borderId="10" xfId="0" applyNumberFormat="1" applyFill="1" applyBorder="1" applyAlignment="1">
      <alignment horizontal="center" vertical="center"/>
    </xf>
    <xf numFmtId="17" fontId="0" fillId="33" borderId="14" xfId="0" applyNumberForma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horizontal="center" vertical="center"/>
    </xf>
    <xf numFmtId="17" fontId="0" fillId="33" borderId="1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" fontId="0" fillId="33" borderId="11" xfId="0" applyNumberFormat="1" applyFill="1" applyBorder="1" applyAlignment="1">
      <alignment horizontal="center" vertical="center"/>
    </xf>
    <xf numFmtId="0" fontId="40" fillId="33" borderId="14" xfId="0" applyFont="1" applyFill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3" fontId="40" fillId="33" borderId="26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/>
    </xf>
    <xf numFmtId="3" fontId="52" fillId="33" borderId="20" xfId="0" applyNumberFormat="1" applyFont="1" applyFill="1" applyBorder="1" applyAlignment="1">
      <alignment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top" wrapText="1"/>
    </xf>
    <xf numFmtId="0" fontId="14" fillId="0" borderId="29" xfId="52" applyFont="1" applyFill="1" applyBorder="1" applyAlignment="1">
      <alignment vertical="center" wrapText="1"/>
      <protection/>
    </xf>
    <xf numFmtId="3" fontId="0" fillId="33" borderId="30" xfId="0" applyNumberFormat="1" applyFill="1" applyBorder="1" applyAlignment="1">
      <alignment horizontal="center" vertical="center"/>
    </xf>
    <xf numFmtId="3" fontId="0" fillId="33" borderId="31" xfId="0" applyNumberForma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33" borderId="30" xfId="0" applyNumberFormat="1" applyFont="1" applyFill="1" applyBorder="1" applyAlignment="1">
      <alignment horizontal="center" vertical="center"/>
    </xf>
    <xf numFmtId="3" fontId="40" fillId="33" borderId="32" xfId="0" applyNumberFormat="1" applyFont="1" applyFill="1" applyBorder="1" applyAlignment="1">
      <alignment horizontal="center" vertical="center"/>
    </xf>
    <xf numFmtId="3" fontId="0" fillId="33" borderId="31" xfId="0" applyNumberFormat="1" applyFon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3" fontId="0" fillId="33" borderId="32" xfId="0" applyNumberFormat="1" applyFont="1" applyFill="1" applyBorder="1" applyAlignment="1">
      <alignment horizontal="center" vertical="center"/>
    </xf>
    <xf numFmtId="0" fontId="40" fillId="0" borderId="3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33" borderId="34" xfId="0" applyNumberFormat="1" applyFont="1" applyFill="1" applyBorder="1" applyAlignment="1">
      <alignment horizontal="center" vertical="center"/>
    </xf>
    <xf numFmtId="0" fontId="14" fillId="0" borderId="33" xfId="52" applyFont="1" applyFill="1" applyBorder="1" applyAlignment="1">
      <alignment vertical="center" wrapText="1"/>
      <protection/>
    </xf>
    <xf numFmtId="3" fontId="0" fillId="33" borderId="34" xfId="0" applyNumberForma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0" fillId="33" borderId="36" xfId="0" applyNumberFormat="1" applyFill="1" applyBorder="1" applyAlignment="1">
      <alignment horizontal="center" vertical="center"/>
    </xf>
    <xf numFmtId="3" fontId="40" fillId="33" borderId="30" xfId="0" applyNumberFormat="1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center" vertical="center"/>
    </xf>
    <xf numFmtId="0" fontId="14" fillId="0" borderId="29" xfId="52" applyFont="1" applyFill="1" applyBorder="1" applyAlignment="1">
      <alignment horizontal="left" vertical="center" wrapText="1"/>
      <protection/>
    </xf>
    <xf numFmtId="3" fontId="9" fillId="33" borderId="32" xfId="0" applyNumberFormat="1" applyFont="1" applyFill="1" applyBorder="1" applyAlignment="1">
      <alignment horizontal="center" vertical="center"/>
    </xf>
    <xf numFmtId="3" fontId="9" fillId="33" borderId="31" xfId="0" applyNumberFormat="1" applyFont="1" applyFill="1" applyBorder="1" applyAlignment="1">
      <alignment horizontal="center" vertical="center"/>
    </xf>
    <xf numFmtId="0" fontId="14" fillId="0" borderId="37" xfId="52" applyFont="1" applyFill="1" applyBorder="1" applyAlignment="1">
      <alignment vertical="top" wrapText="1"/>
      <protection/>
    </xf>
    <xf numFmtId="3" fontId="0" fillId="33" borderId="30" xfId="0" applyNumberForma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vertical="center" wrapText="1"/>
    </xf>
    <xf numFmtId="0" fontId="50" fillId="0" borderId="23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40" fillId="0" borderId="23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14" fillId="0" borderId="21" xfId="52" applyFont="1" applyFill="1" applyBorder="1" applyAlignment="1">
      <alignment vertical="top" wrapText="1"/>
      <protection/>
    </xf>
    <xf numFmtId="0" fontId="50" fillId="0" borderId="22" xfId="0" applyFont="1" applyBorder="1" applyAlignment="1">
      <alignment vertical="center" wrapText="1"/>
    </xf>
    <xf numFmtId="0" fontId="56" fillId="0" borderId="23" xfId="52" applyFont="1" applyFill="1" applyBorder="1" applyAlignment="1">
      <alignment horizontal="right" vertical="center" wrapText="1"/>
      <protection/>
    </xf>
    <xf numFmtId="0" fontId="14" fillId="0" borderId="23" xfId="52" applyFont="1" applyFill="1" applyBorder="1" applyAlignment="1">
      <alignment horizontal="left" vertical="center" wrapText="1"/>
      <protection/>
    </xf>
    <xf numFmtId="0" fontId="14" fillId="0" borderId="21" xfId="52" applyFont="1" applyFill="1" applyBorder="1" applyAlignment="1">
      <alignment horizontal="left" vertical="center" wrapText="1"/>
      <protection/>
    </xf>
    <xf numFmtId="0" fontId="14" fillId="0" borderId="22" xfId="52" applyFont="1" applyFill="1" applyBorder="1" applyAlignment="1">
      <alignment horizontal="left" vertical="center" wrapText="1"/>
      <protection/>
    </xf>
    <xf numFmtId="0" fontId="57" fillId="0" borderId="22" xfId="52" applyFont="1" applyFill="1" applyBorder="1" applyAlignment="1">
      <alignment horizontal="left" vertical="center" wrapText="1"/>
      <protection/>
    </xf>
    <xf numFmtId="0" fontId="14" fillId="0" borderId="23" xfId="52" applyFont="1" applyFill="1" applyBorder="1" applyAlignment="1">
      <alignment vertical="top" wrapText="1"/>
      <protection/>
    </xf>
    <xf numFmtId="0" fontId="56" fillId="0" borderId="23" xfId="52" applyFont="1" applyFill="1" applyBorder="1" applyAlignment="1">
      <alignment horizontal="right" vertical="top" wrapText="1"/>
      <protection/>
    </xf>
    <xf numFmtId="0" fontId="0" fillId="33" borderId="17" xfId="0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14" fillId="0" borderId="22" xfId="52" applyFont="1" applyFill="1" applyBorder="1" applyAlignment="1">
      <alignment vertical="top" wrapText="1"/>
      <protection/>
    </xf>
    <xf numFmtId="0" fontId="14" fillId="0" borderId="13" xfId="52" applyFont="1" applyFill="1" applyBorder="1" applyAlignment="1">
      <alignment vertical="top" wrapText="1"/>
      <protection/>
    </xf>
    <xf numFmtId="0" fontId="0" fillId="0" borderId="34" xfId="0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30" xfId="0" applyFill="1" applyBorder="1" applyAlignment="1">
      <alignment horizontal="center" vertical="center" wrapText="1"/>
    </xf>
    <xf numFmtId="3" fontId="40" fillId="0" borderId="38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9" fillId="33" borderId="14" xfId="52" applyFont="1" applyFill="1" applyBorder="1" applyAlignment="1">
      <alignment vertical="center" wrapText="1"/>
      <protection/>
    </xf>
    <xf numFmtId="0" fontId="40" fillId="0" borderId="28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horizontal="center" vertical="center" wrapText="1"/>
    </xf>
    <xf numFmtId="3" fontId="0" fillId="33" borderId="3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top" wrapText="1"/>
    </xf>
    <xf numFmtId="3" fontId="0" fillId="33" borderId="39" xfId="0" applyNumberFormat="1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 wrapText="1"/>
    </xf>
    <xf numFmtId="0" fontId="0" fillId="33" borderId="40" xfId="0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0" fontId="14" fillId="0" borderId="22" xfId="52" applyFont="1" applyFill="1" applyBorder="1" applyAlignment="1">
      <alignment horizontal="left" vertical="top" wrapText="1"/>
      <protection/>
    </xf>
    <xf numFmtId="0" fontId="14" fillId="0" borderId="23" xfId="52" applyFont="1" applyFill="1" applyBorder="1" applyAlignment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6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31.28125" style="8" customWidth="1"/>
    <col min="3" max="3" width="35.7109375" style="1" hidden="1" customWidth="1"/>
    <col min="4" max="4" width="12.57421875" style="5" hidden="1" customWidth="1"/>
    <col min="5" max="5" width="53.8515625" style="1" customWidth="1"/>
    <col min="6" max="6" width="27.28125" style="4" customWidth="1"/>
    <col min="7" max="7" width="19.8515625" style="2" customWidth="1"/>
  </cols>
  <sheetData>
    <row r="1" spans="6:7" ht="15">
      <c r="F1" s="172" t="s">
        <v>157</v>
      </c>
      <c r="G1" s="172"/>
    </row>
    <row r="2" spans="6:7" ht="15">
      <c r="F2" s="172" t="s">
        <v>158</v>
      </c>
      <c r="G2" s="172"/>
    </row>
    <row r="3" spans="6:7" ht="15">
      <c r="F3" s="172" t="s">
        <v>159</v>
      </c>
      <c r="G3" s="172"/>
    </row>
    <row r="4" spans="2:6" ht="18.75">
      <c r="B4" s="170" t="s">
        <v>141</v>
      </c>
      <c r="C4" s="170"/>
      <c r="D4" s="170"/>
      <c r="E4" s="170"/>
      <c r="F4" s="170"/>
    </row>
    <row r="5" spans="2:6" ht="18.75">
      <c r="B5" s="170" t="s">
        <v>142</v>
      </c>
      <c r="C5" s="170"/>
      <c r="D5" s="170"/>
      <c r="E5" s="170"/>
      <c r="F5" s="170"/>
    </row>
    <row r="6" spans="2:6" ht="19.5" thickBot="1">
      <c r="B6" s="170" t="s">
        <v>160</v>
      </c>
      <c r="C6" s="171"/>
      <c r="D6" s="171"/>
      <c r="E6" s="171"/>
      <c r="F6" s="171"/>
    </row>
    <row r="7" spans="2:7" ht="23.25" customHeight="1" thickBot="1">
      <c r="B7" s="124" t="s">
        <v>1</v>
      </c>
      <c r="C7" s="125" t="s">
        <v>2</v>
      </c>
      <c r="D7" s="125" t="s">
        <v>51</v>
      </c>
      <c r="E7" s="125" t="s">
        <v>49</v>
      </c>
      <c r="F7" s="125" t="s">
        <v>3</v>
      </c>
      <c r="G7" s="126" t="s">
        <v>46</v>
      </c>
    </row>
    <row r="8" spans="2:7" ht="15.75" customHeight="1">
      <c r="B8" s="52" t="s">
        <v>5</v>
      </c>
      <c r="C8" s="15" t="s">
        <v>50</v>
      </c>
      <c r="D8" s="16">
        <v>195</v>
      </c>
      <c r="E8" s="15" t="s">
        <v>168</v>
      </c>
      <c r="F8" s="61" t="s">
        <v>162</v>
      </c>
      <c r="G8" s="107">
        <v>3526</v>
      </c>
    </row>
    <row r="9" spans="2:7" ht="16.5" customHeight="1">
      <c r="B9" s="52"/>
      <c r="C9" s="3"/>
      <c r="D9" s="6"/>
      <c r="E9" s="3" t="s">
        <v>175</v>
      </c>
      <c r="F9" s="58" t="s">
        <v>162</v>
      </c>
      <c r="G9" s="101">
        <v>1183</v>
      </c>
    </row>
    <row r="10" spans="2:7" ht="15.75" customHeight="1">
      <c r="B10" s="52"/>
      <c r="C10" s="3"/>
      <c r="D10" s="6"/>
      <c r="E10" s="3" t="s">
        <v>163</v>
      </c>
      <c r="F10" s="58" t="s">
        <v>202</v>
      </c>
      <c r="G10" s="101">
        <v>18023</v>
      </c>
    </row>
    <row r="11" spans="2:7" ht="15.75" customHeight="1">
      <c r="B11" s="52"/>
      <c r="C11" s="3"/>
      <c r="D11" s="6"/>
      <c r="E11" s="3" t="s">
        <v>208</v>
      </c>
      <c r="F11" s="58" t="s">
        <v>202</v>
      </c>
      <c r="G11" s="101">
        <v>102303</v>
      </c>
    </row>
    <row r="12" spans="2:7" ht="15.75" customHeight="1">
      <c r="B12" s="52"/>
      <c r="C12" s="3"/>
      <c r="D12" s="6"/>
      <c r="E12" s="3" t="s">
        <v>223</v>
      </c>
      <c r="F12" s="58" t="s">
        <v>202</v>
      </c>
      <c r="G12" s="101">
        <v>3905</v>
      </c>
    </row>
    <row r="13" spans="2:7" ht="15.75" customHeight="1">
      <c r="B13" s="52"/>
      <c r="C13" s="3"/>
      <c r="D13" s="6"/>
      <c r="E13" s="3" t="s">
        <v>163</v>
      </c>
      <c r="F13" s="58" t="s">
        <v>230</v>
      </c>
      <c r="G13" s="101">
        <v>4534</v>
      </c>
    </row>
    <row r="14" spans="2:7" ht="16.5" customHeight="1">
      <c r="B14" s="52"/>
      <c r="C14" s="3"/>
      <c r="D14" s="6"/>
      <c r="E14" s="3" t="s">
        <v>264</v>
      </c>
      <c r="F14" s="58" t="s">
        <v>230</v>
      </c>
      <c r="G14" s="101">
        <v>8322</v>
      </c>
    </row>
    <row r="15" spans="2:7" ht="15.75" customHeight="1">
      <c r="B15" s="52"/>
      <c r="C15" s="3"/>
      <c r="D15" s="6"/>
      <c r="E15" s="91" t="s">
        <v>284</v>
      </c>
      <c r="F15" s="56" t="s">
        <v>230</v>
      </c>
      <c r="G15" s="101">
        <v>9475</v>
      </c>
    </row>
    <row r="16" spans="2:7" ht="15.75" customHeight="1">
      <c r="B16" s="52"/>
      <c r="C16" s="3"/>
      <c r="D16" s="6"/>
      <c r="E16" s="3" t="s">
        <v>318</v>
      </c>
      <c r="F16" s="58" t="s">
        <v>331</v>
      </c>
      <c r="G16" s="101">
        <v>93542</v>
      </c>
    </row>
    <row r="17" spans="2:7" ht="15.75" customHeight="1">
      <c r="B17" s="52"/>
      <c r="C17" s="13"/>
      <c r="D17" s="14"/>
      <c r="E17" s="13" t="s">
        <v>424</v>
      </c>
      <c r="F17" s="63" t="s">
        <v>414</v>
      </c>
      <c r="G17" s="102">
        <v>24393</v>
      </c>
    </row>
    <row r="18" spans="2:7" ht="15.75" customHeight="1">
      <c r="B18" s="52"/>
      <c r="C18" s="13"/>
      <c r="D18" s="14"/>
      <c r="E18" s="13" t="s">
        <v>325</v>
      </c>
      <c r="F18" s="63" t="s">
        <v>451</v>
      </c>
      <c r="G18" s="102">
        <v>1032</v>
      </c>
    </row>
    <row r="19" spans="2:7" ht="15.75" customHeight="1">
      <c r="B19" s="52"/>
      <c r="C19" s="13"/>
      <c r="D19" s="14"/>
      <c r="E19" s="13" t="s">
        <v>489</v>
      </c>
      <c r="F19" s="63" t="s">
        <v>484</v>
      </c>
      <c r="G19" s="102">
        <v>9472</v>
      </c>
    </row>
    <row r="20" spans="2:7" ht="15.75" customHeight="1" thickBot="1">
      <c r="B20" s="52"/>
      <c r="C20" s="13"/>
      <c r="D20" s="14"/>
      <c r="E20" s="13" t="s">
        <v>497</v>
      </c>
      <c r="F20" s="63" t="s">
        <v>484</v>
      </c>
      <c r="G20" s="102">
        <v>1028</v>
      </c>
    </row>
    <row r="21" spans="2:7" ht="15.75" customHeight="1" thickBot="1">
      <c r="B21" s="17" t="s">
        <v>45</v>
      </c>
      <c r="C21" s="18"/>
      <c r="D21" s="19"/>
      <c r="E21" s="86"/>
      <c r="F21" s="59"/>
      <c r="G21" s="60">
        <f>SUM(G8:G20)</f>
        <v>280738</v>
      </c>
    </row>
    <row r="22" spans="2:7" ht="17.25" customHeight="1">
      <c r="B22" s="100" t="s">
        <v>6</v>
      </c>
      <c r="C22" s="13" t="s">
        <v>52</v>
      </c>
      <c r="D22" s="14">
        <v>50</v>
      </c>
      <c r="E22" s="87" t="s">
        <v>171</v>
      </c>
      <c r="F22" s="56" t="s">
        <v>162</v>
      </c>
      <c r="G22" s="101">
        <v>4053</v>
      </c>
    </row>
    <row r="23" spans="2:7" ht="15" customHeight="1">
      <c r="B23" s="52"/>
      <c r="C23" s="37"/>
      <c r="D23" s="38"/>
      <c r="E23" s="88" t="s">
        <v>188</v>
      </c>
      <c r="F23" s="56" t="s">
        <v>179</v>
      </c>
      <c r="G23" s="102">
        <v>1166</v>
      </c>
    </row>
    <row r="24" spans="2:7" ht="15" customHeight="1">
      <c r="B24" s="52"/>
      <c r="C24" s="37"/>
      <c r="D24" s="38"/>
      <c r="E24" s="88" t="s">
        <v>188</v>
      </c>
      <c r="F24" s="56" t="s">
        <v>202</v>
      </c>
      <c r="G24" s="102">
        <v>2211</v>
      </c>
    </row>
    <row r="25" spans="2:7" ht="15" customHeight="1">
      <c r="B25" s="52"/>
      <c r="C25" s="37"/>
      <c r="D25" s="38"/>
      <c r="E25" s="88" t="s">
        <v>247</v>
      </c>
      <c r="F25" s="63" t="s">
        <v>224</v>
      </c>
      <c r="G25" s="102">
        <v>1393</v>
      </c>
    </row>
    <row r="26" spans="2:7" ht="29.25" customHeight="1">
      <c r="B26" s="52"/>
      <c r="C26" s="37"/>
      <c r="D26" s="38"/>
      <c r="E26" s="91" t="s">
        <v>261</v>
      </c>
      <c r="F26" s="56" t="s">
        <v>224</v>
      </c>
      <c r="G26" s="102">
        <v>3670</v>
      </c>
    </row>
    <row r="27" spans="2:7" ht="15" customHeight="1">
      <c r="B27" s="52"/>
      <c r="C27" s="37"/>
      <c r="D27" s="38"/>
      <c r="E27" s="88" t="s">
        <v>372</v>
      </c>
      <c r="F27" s="63" t="s">
        <v>353</v>
      </c>
      <c r="G27" s="102">
        <v>1230</v>
      </c>
    </row>
    <row r="28" spans="2:7" ht="15" customHeight="1">
      <c r="B28" s="52"/>
      <c r="C28" s="37"/>
      <c r="D28" s="38"/>
      <c r="E28" s="88" t="s">
        <v>407</v>
      </c>
      <c r="F28" s="63" t="s">
        <v>387</v>
      </c>
      <c r="G28" s="102">
        <v>39308</v>
      </c>
    </row>
    <row r="29" spans="2:7" ht="15" customHeight="1">
      <c r="B29" s="52"/>
      <c r="C29" s="37"/>
      <c r="D29" s="38"/>
      <c r="E29" s="88" t="s">
        <v>445</v>
      </c>
      <c r="F29" s="63" t="s">
        <v>414</v>
      </c>
      <c r="G29" s="102">
        <v>612</v>
      </c>
    </row>
    <row r="30" spans="2:7" ht="15" customHeight="1">
      <c r="B30" s="52"/>
      <c r="C30" s="37"/>
      <c r="D30" s="38"/>
      <c r="E30" s="88" t="s">
        <v>189</v>
      </c>
      <c r="F30" s="63" t="s">
        <v>451</v>
      </c>
      <c r="G30" s="102">
        <v>4912</v>
      </c>
    </row>
    <row r="31" spans="2:7" ht="15" customHeight="1" thickBot="1">
      <c r="B31" s="49"/>
      <c r="C31" s="37"/>
      <c r="D31" s="38"/>
      <c r="E31" s="88" t="s">
        <v>412</v>
      </c>
      <c r="F31" s="62" t="s">
        <v>484</v>
      </c>
      <c r="G31" s="102">
        <v>1772</v>
      </c>
    </row>
    <row r="32" spans="2:7" ht="15.75" customHeight="1" thickBot="1">
      <c r="B32" s="17" t="s">
        <v>45</v>
      </c>
      <c r="C32" s="20"/>
      <c r="D32" s="21">
        <v>323</v>
      </c>
      <c r="E32" s="89"/>
      <c r="F32" s="64"/>
      <c r="G32" s="60">
        <f>SUM(G22:G31)</f>
        <v>60327</v>
      </c>
    </row>
    <row r="33" spans="2:7" ht="15.75" customHeight="1">
      <c r="B33" s="51" t="s">
        <v>88</v>
      </c>
      <c r="C33" s="3" t="s">
        <v>53</v>
      </c>
      <c r="D33" s="6">
        <v>50</v>
      </c>
      <c r="E33" s="91" t="s">
        <v>201</v>
      </c>
      <c r="F33" s="56" t="s">
        <v>179</v>
      </c>
      <c r="G33" s="101">
        <v>145873</v>
      </c>
    </row>
    <row r="34" spans="2:7" ht="15" customHeight="1">
      <c r="B34" s="52"/>
      <c r="C34" s="3"/>
      <c r="D34" s="6"/>
      <c r="E34" s="91" t="s">
        <v>189</v>
      </c>
      <c r="F34" s="56" t="s">
        <v>179</v>
      </c>
      <c r="G34" s="101">
        <v>30998</v>
      </c>
    </row>
    <row r="35" spans="2:7" ht="15.75" customHeight="1">
      <c r="B35" s="52"/>
      <c r="C35" s="3"/>
      <c r="D35" s="6"/>
      <c r="E35" s="91" t="s">
        <v>203</v>
      </c>
      <c r="F35" s="56" t="s">
        <v>202</v>
      </c>
      <c r="G35" s="101">
        <v>45713</v>
      </c>
    </row>
    <row r="36" spans="2:7" ht="15.75" customHeight="1">
      <c r="B36" s="52"/>
      <c r="C36" s="3"/>
      <c r="D36" s="6"/>
      <c r="E36" s="91" t="s">
        <v>223</v>
      </c>
      <c r="F36" s="56" t="s">
        <v>202</v>
      </c>
      <c r="G36" s="101">
        <v>5322</v>
      </c>
    </row>
    <row r="37" spans="2:7" ht="15.75" customHeight="1">
      <c r="B37" s="52"/>
      <c r="C37" s="3"/>
      <c r="D37" s="6"/>
      <c r="E37" s="87" t="s">
        <v>246</v>
      </c>
      <c r="F37" s="56" t="s">
        <v>224</v>
      </c>
      <c r="G37" s="104">
        <v>452</v>
      </c>
    </row>
    <row r="38" spans="2:7" ht="15.75" customHeight="1">
      <c r="B38" s="52"/>
      <c r="C38" s="37"/>
      <c r="D38" s="38"/>
      <c r="E38" s="88" t="s">
        <v>276</v>
      </c>
      <c r="F38" s="56" t="s">
        <v>230</v>
      </c>
      <c r="G38" s="102">
        <v>31718</v>
      </c>
    </row>
    <row r="39" spans="2:7" ht="15.75" customHeight="1">
      <c r="B39" s="52"/>
      <c r="C39" s="37"/>
      <c r="D39" s="38"/>
      <c r="E39" s="88" t="s">
        <v>296</v>
      </c>
      <c r="F39" s="62" t="s">
        <v>294</v>
      </c>
      <c r="G39" s="102">
        <v>1597</v>
      </c>
    </row>
    <row r="40" spans="2:7" ht="15.75" customHeight="1">
      <c r="B40" s="52"/>
      <c r="C40" s="37"/>
      <c r="D40" s="38"/>
      <c r="E40" s="88" t="s">
        <v>316</v>
      </c>
      <c r="F40" s="62" t="s">
        <v>294</v>
      </c>
      <c r="G40" s="102">
        <v>1798</v>
      </c>
    </row>
    <row r="41" spans="2:7" ht="15.75" customHeight="1">
      <c r="B41" s="52"/>
      <c r="C41" s="37"/>
      <c r="D41" s="38"/>
      <c r="E41" s="88" t="s">
        <v>365</v>
      </c>
      <c r="F41" s="62" t="s">
        <v>353</v>
      </c>
      <c r="G41" s="102">
        <v>4031</v>
      </c>
    </row>
    <row r="42" spans="2:7" ht="15.75" customHeight="1">
      <c r="B42" s="52"/>
      <c r="C42" s="37"/>
      <c r="D42" s="38"/>
      <c r="E42" s="88" t="s">
        <v>366</v>
      </c>
      <c r="F42" s="62" t="s">
        <v>353</v>
      </c>
      <c r="G42" s="102">
        <v>46721</v>
      </c>
    </row>
    <row r="43" spans="2:7" ht="15.75" customHeight="1">
      <c r="B43" s="52"/>
      <c r="C43" s="37"/>
      <c r="D43" s="38"/>
      <c r="E43" s="88" t="s">
        <v>371</v>
      </c>
      <c r="F43" s="62" t="s">
        <v>353</v>
      </c>
      <c r="G43" s="102">
        <v>18028</v>
      </c>
    </row>
    <row r="44" spans="2:7" ht="15.75" customHeight="1">
      <c r="B44" s="52"/>
      <c r="C44" s="37"/>
      <c r="D44" s="38"/>
      <c r="E44" s="88" t="s">
        <v>402</v>
      </c>
      <c r="F44" s="62" t="s">
        <v>387</v>
      </c>
      <c r="G44" s="102">
        <v>32844</v>
      </c>
    </row>
    <row r="45" spans="2:7" ht="15.75" customHeight="1">
      <c r="B45" s="52"/>
      <c r="C45" s="37"/>
      <c r="D45" s="38"/>
      <c r="E45" s="88" t="s">
        <v>437</v>
      </c>
      <c r="F45" s="62" t="s">
        <v>414</v>
      </c>
      <c r="G45" s="102">
        <v>42189</v>
      </c>
    </row>
    <row r="46" spans="2:7" ht="15.75" customHeight="1" thickBot="1">
      <c r="B46" s="52"/>
      <c r="C46" s="37"/>
      <c r="D46" s="38"/>
      <c r="E46" s="88" t="s">
        <v>445</v>
      </c>
      <c r="F46" s="62" t="s">
        <v>414</v>
      </c>
      <c r="G46" s="102">
        <v>547</v>
      </c>
    </row>
    <row r="47" spans="2:7" ht="15.75" customHeight="1" thickBot="1">
      <c r="B47" s="17" t="s">
        <v>45</v>
      </c>
      <c r="C47" s="20"/>
      <c r="D47" s="21">
        <v>190</v>
      </c>
      <c r="E47" s="89"/>
      <c r="F47" s="65"/>
      <c r="G47" s="60">
        <f>SUM(G33:G46)</f>
        <v>407831</v>
      </c>
    </row>
    <row r="48" spans="2:7" ht="16.5" customHeight="1">
      <c r="B48" s="51" t="s">
        <v>7</v>
      </c>
      <c r="C48" s="9"/>
      <c r="D48" s="7"/>
      <c r="E48" s="91" t="s">
        <v>180</v>
      </c>
      <c r="F48" s="56" t="s">
        <v>179</v>
      </c>
      <c r="G48" s="104">
        <v>2897</v>
      </c>
    </row>
    <row r="49" spans="2:7" ht="34.5" customHeight="1">
      <c r="B49" s="52"/>
      <c r="C49" s="9"/>
      <c r="D49" s="7"/>
      <c r="E49" s="91" t="s">
        <v>199</v>
      </c>
      <c r="F49" s="56" t="s">
        <v>179</v>
      </c>
      <c r="G49" s="104">
        <v>60000</v>
      </c>
    </row>
    <row r="50" spans="2:7" ht="15.75" customHeight="1">
      <c r="B50" s="52"/>
      <c r="C50" s="9"/>
      <c r="D50" s="7"/>
      <c r="E50" s="91" t="s">
        <v>163</v>
      </c>
      <c r="F50" s="56" t="s">
        <v>202</v>
      </c>
      <c r="G50" s="104">
        <v>48741</v>
      </c>
    </row>
    <row r="51" spans="2:7" ht="17.25" customHeight="1">
      <c r="B51" s="52"/>
      <c r="C51" s="9"/>
      <c r="D51" s="7"/>
      <c r="E51" s="87" t="s">
        <v>246</v>
      </c>
      <c r="F51" s="56" t="s">
        <v>224</v>
      </c>
      <c r="G51" s="104">
        <v>452</v>
      </c>
    </row>
    <row r="52" spans="2:7" ht="30" customHeight="1">
      <c r="B52" s="52"/>
      <c r="C52" s="9"/>
      <c r="D52" s="7"/>
      <c r="E52" s="91" t="s">
        <v>261</v>
      </c>
      <c r="F52" s="56" t="s">
        <v>224</v>
      </c>
      <c r="G52" s="101">
        <v>2555</v>
      </c>
    </row>
    <row r="53" spans="2:7" ht="15.75" customHeight="1">
      <c r="B53" s="52"/>
      <c r="C53" s="9"/>
      <c r="D53" s="7"/>
      <c r="E53" s="91" t="s">
        <v>289</v>
      </c>
      <c r="F53" s="56" t="s">
        <v>331</v>
      </c>
      <c r="G53" s="104">
        <v>237</v>
      </c>
    </row>
    <row r="54" spans="2:7" ht="33" customHeight="1">
      <c r="B54" s="52"/>
      <c r="C54" s="9"/>
      <c r="D54" s="7"/>
      <c r="E54" s="157" t="s">
        <v>370</v>
      </c>
      <c r="F54" s="56" t="s">
        <v>353</v>
      </c>
      <c r="G54" s="104">
        <v>320829</v>
      </c>
    </row>
    <row r="55" spans="2:7" ht="15.75" customHeight="1">
      <c r="B55" s="52"/>
      <c r="C55" s="9"/>
      <c r="D55" s="7"/>
      <c r="E55" s="91" t="s">
        <v>316</v>
      </c>
      <c r="F55" s="56" t="s">
        <v>353</v>
      </c>
      <c r="G55" s="104">
        <v>30000</v>
      </c>
    </row>
    <row r="56" spans="2:7" ht="15.75" customHeight="1">
      <c r="B56" s="52"/>
      <c r="C56" s="9"/>
      <c r="D56" s="7"/>
      <c r="E56" s="91" t="s">
        <v>325</v>
      </c>
      <c r="F56" s="56" t="s">
        <v>387</v>
      </c>
      <c r="G56" s="104">
        <v>1612</v>
      </c>
    </row>
    <row r="57" spans="2:7" ht="15.75" customHeight="1">
      <c r="B57" s="52"/>
      <c r="C57" s="9"/>
      <c r="D57" s="7"/>
      <c r="E57" s="91" t="s">
        <v>420</v>
      </c>
      <c r="F57" s="56" t="s">
        <v>414</v>
      </c>
      <c r="G57" s="104">
        <v>1861</v>
      </c>
    </row>
    <row r="58" spans="2:7" ht="15.75" customHeight="1" thickBot="1">
      <c r="B58" s="52"/>
      <c r="C58" s="9"/>
      <c r="D58" s="7"/>
      <c r="E58" s="91" t="s">
        <v>486</v>
      </c>
      <c r="F58" s="56" t="s">
        <v>484</v>
      </c>
      <c r="G58" s="104">
        <v>4780</v>
      </c>
    </row>
    <row r="59" spans="2:7" ht="15.75" customHeight="1" thickBot="1">
      <c r="B59" s="17" t="s">
        <v>47</v>
      </c>
      <c r="C59" s="20"/>
      <c r="D59" s="21"/>
      <c r="E59" s="89"/>
      <c r="F59" s="65"/>
      <c r="G59" s="60">
        <f>SUM(G48:G58)</f>
        <v>473964</v>
      </c>
    </row>
    <row r="60" spans="2:7" ht="15.75" customHeight="1">
      <c r="B60" s="51" t="s">
        <v>89</v>
      </c>
      <c r="C60" s="22"/>
      <c r="D60" s="23"/>
      <c r="E60" s="91" t="s">
        <v>216</v>
      </c>
      <c r="F60" s="56" t="s">
        <v>202</v>
      </c>
      <c r="G60" s="104">
        <v>1435</v>
      </c>
    </row>
    <row r="61" spans="2:7" ht="15.75" customHeight="1">
      <c r="B61" s="52"/>
      <c r="C61" s="22"/>
      <c r="D61" s="23"/>
      <c r="E61" s="91" t="s">
        <v>247</v>
      </c>
      <c r="F61" s="56" t="s">
        <v>294</v>
      </c>
      <c r="G61" s="104">
        <v>1595</v>
      </c>
    </row>
    <row r="62" spans="2:7" ht="15.75" customHeight="1" thickBot="1">
      <c r="B62" s="52"/>
      <c r="C62" s="22"/>
      <c r="D62" s="23"/>
      <c r="E62" s="91" t="s">
        <v>403</v>
      </c>
      <c r="F62" s="56" t="s">
        <v>387</v>
      </c>
      <c r="G62" s="104">
        <v>61308</v>
      </c>
    </row>
    <row r="63" spans="2:7" ht="15.75" customHeight="1" thickBot="1">
      <c r="B63" s="17" t="s">
        <v>47</v>
      </c>
      <c r="C63" s="20"/>
      <c r="D63" s="21"/>
      <c r="E63" s="89"/>
      <c r="F63" s="65"/>
      <c r="G63" s="60">
        <f>SUM(G60:G62)</f>
        <v>64338</v>
      </c>
    </row>
    <row r="64" spans="2:7" ht="15.75" customHeight="1">
      <c r="B64" s="51" t="s">
        <v>90</v>
      </c>
      <c r="C64" s="24"/>
      <c r="D64" s="25"/>
      <c r="E64" s="91" t="s">
        <v>193</v>
      </c>
      <c r="F64" s="56" t="s">
        <v>179</v>
      </c>
      <c r="G64" s="104">
        <v>2748</v>
      </c>
    </row>
    <row r="65" spans="2:7" ht="15.75" customHeight="1">
      <c r="B65" s="52"/>
      <c r="C65" s="42"/>
      <c r="D65" s="43"/>
      <c r="E65" s="90" t="s">
        <v>310</v>
      </c>
      <c r="F65" s="68" t="s">
        <v>294</v>
      </c>
      <c r="G65" s="108">
        <v>1318</v>
      </c>
    </row>
    <row r="66" spans="2:7" ht="15.75" customHeight="1" thickBot="1">
      <c r="B66" s="52"/>
      <c r="C66" s="42"/>
      <c r="D66" s="43"/>
      <c r="E66" s="90" t="s">
        <v>395</v>
      </c>
      <c r="F66" s="68" t="s">
        <v>387</v>
      </c>
      <c r="G66" s="108">
        <v>5777</v>
      </c>
    </row>
    <row r="67" spans="2:7" ht="15.75" customHeight="1" thickBot="1">
      <c r="B67" s="17" t="s">
        <v>47</v>
      </c>
      <c r="C67" s="20"/>
      <c r="D67" s="21"/>
      <c r="E67" s="89"/>
      <c r="F67" s="65"/>
      <c r="G67" s="60">
        <f>SUM(G64:G66)</f>
        <v>9843</v>
      </c>
    </row>
    <row r="68" spans="2:7" ht="15.75" customHeight="1">
      <c r="B68" s="51" t="s">
        <v>91</v>
      </c>
      <c r="C68" s="9"/>
      <c r="D68" s="7"/>
      <c r="E68" s="91" t="s">
        <v>259</v>
      </c>
      <c r="F68" s="56" t="s">
        <v>224</v>
      </c>
      <c r="G68" s="104">
        <v>1294</v>
      </c>
    </row>
    <row r="69" spans="2:7" ht="15.75" customHeight="1">
      <c r="B69" s="52"/>
      <c r="C69" s="24"/>
      <c r="D69" s="25"/>
      <c r="E69" s="88" t="s">
        <v>282</v>
      </c>
      <c r="F69" s="62" t="s">
        <v>294</v>
      </c>
      <c r="G69" s="106">
        <v>10571</v>
      </c>
    </row>
    <row r="70" spans="2:7" ht="15.75" customHeight="1">
      <c r="B70" s="52"/>
      <c r="C70" s="24"/>
      <c r="D70" s="25"/>
      <c r="E70" s="88" t="s">
        <v>324</v>
      </c>
      <c r="F70" s="62" t="s">
        <v>294</v>
      </c>
      <c r="G70" s="106">
        <v>40419</v>
      </c>
    </row>
    <row r="71" spans="2:7" ht="15.75" customHeight="1">
      <c r="B71" s="52"/>
      <c r="C71" s="24"/>
      <c r="D71" s="25"/>
      <c r="E71" s="88" t="s">
        <v>455</v>
      </c>
      <c r="F71" s="62" t="s">
        <v>451</v>
      </c>
      <c r="G71" s="106">
        <v>6501</v>
      </c>
    </row>
    <row r="72" spans="2:7" ht="15.75" customHeight="1" thickBot="1">
      <c r="B72" s="52"/>
      <c r="C72" s="24"/>
      <c r="D72" s="25"/>
      <c r="E72" s="88" t="s">
        <v>475</v>
      </c>
      <c r="F72" s="62" t="s">
        <v>451</v>
      </c>
      <c r="G72" s="106">
        <v>13944</v>
      </c>
    </row>
    <row r="73" spans="2:7" ht="15.75" customHeight="1" thickBot="1">
      <c r="B73" s="17" t="s">
        <v>47</v>
      </c>
      <c r="C73" s="18"/>
      <c r="D73" s="19"/>
      <c r="E73" s="86"/>
      <c r="F73" s="67"/>
      <c r="G73" s="60">
        <f>SUM(G68:G72)</f>
        <v>72729</v>
      </c>
    </row>
    <row r="74" spans="2:7" ht="15.75" customHeight="1" thickBot="1">
      <c r="B74" s="49" t="s">
        <v>92</v>
      </c>
      <c r="C74" s="15"/>
      <c r="D74" s="16"/>
      <c r="E74" s="90" t="s">
        <v>321</v>
      </c>
      <c r="F74" s="68" t="s">
        <v>294</v>
      </c>
      <c r="G74" s="107">
        <v>3360</v>
      </c>
    </row>
    <row r="75" spans="2:7" ht="15.75" customHeight="1">
      <c r="B75" s="52"/>
      <c r="C75" s="15"/>
      <c r="D75" s="16"/>
      <c r="E75" s="90" t="s">
        <v>455</v>
      </c>
      <c r="F75" s="68" t="s">
        <v>451</v>
      </c>
      <c r="G75" s="107">
        <v>11100</v>
      </c>
    </row>
    <row r="76" spans="2:7" ht="14.25" customHeight="1" thickBot="1">
      <c r="B76" s="50"/>
      <c r="C76" s="3"/>
      <c r="D76" s="6"/>
      <c r="E76" s="91"/>
      <c r="F76" s="56"/>
      <c r="G76" s="101"/>
    </row>
    <row r="77" spans="2:7" ht="15.75" customHeight="1" thickBot="1">
      <c r="B77" s="17" t="s">
        <v>47</v>
      </c>
      <c r="C77" s="18"/>
      <c r="D77" s="19"/>
      <c r="E77" s="86"/>
      <c r="F77" s="67"/>
      <c r="G77" s="60">
        <f>SUM(G74:G76)</f>
        <v>14460</v>
      </c>
    </row>
    <row r="78" spans="2:7" ht="15.75" customHeight="1" thickBot="1">
      <c r="B78" s="49" t="s">
        <v>93</v>
      </c>
      <c r="C78" s="15"/>
      <c r="D78" s="16"/>
      <c r="E78" s="90" t="s">
        <v>269</v>
      </c>
      <c r="F78" s="68" t="s">
        <v>230</v>
      </c>
      <c r="G78" s="107">
        <v>2467</v>
      </c>
    </row>
    <row r="79" spans="2:7" ht="15.75" customHeight="1" thickBot="1">
      <c r="B79" s="49"/>
      <c r="C79" s="15"/>
      <c r="D79" s="16"/>
      <c r="E79" s="90" t="s">
        <v>328</v>
      </c>
      <c r="F79" s="68" t="s">
        <v>451</v>
      </c>
      <c r="G79" s="107">
        <v>695</v>
      </c>
    </row>
    <row r="80" spans="2:7" ht="15.75" customHeight="1" thickBot="1">
      <c r="B80" s="152"/>
      <c r="C80" s="3"/>
      <c r="D80" s="6"/>
      <c r="E80" s="91" t="s">
        <v>189</v>
      </c>
      <c r="F80" s="56" t="s">
        <v>451</v>
      </c>
      <c r="G80" s="101">
        <v>3275</v>
      </c>
    </row>
    <row r="81" spans="2:7" ht="15.75" customHeight="1" thickBot="1">
      <c r="B81" s="17" t="s">
        <v>47</v>
      </c>
      <c r="C81" s="18"/>
      <c r="D81" s="19"/>
      <c r="E81" s="86"/>
      <c r="F81" s="67"/>
      <c r="G81" s="60">
        <f>SUM(G78:G80)</f>
        <v>6437</v>
      </c>
    </row>
    <row r="82" spans="2:7" ht="15.75" customHeight="1">
      <c r="B82" s="51" t="s">
        <v>94</v>
      </c>
      <c r="C82" s="13" t="s">
        <v>54</v>
      </c>
      <c r="D82" s="14">
        <v>195</v>
      </c>
      <c r="E82" s="88"/>
      <c r="F82" s="62"/>
      <c r="G82" s="102"/>
    </row>
    <row r="83" spans="2:7" ht="15.75" customHeight="1" thickBot="1">
      <c r="B83" s="52"/>
      <c r="C83" s="37"/>
      <c r="D83" s="38"/>
      <c r="E83" s="91"/>
      <c r="F83" s="56"/>
      <c r="G83" s="101"/>
    </row>
    <row r="84" spans="2:7" ht="15.75" customHeight="1" thickBot="1">
      <c r="B84" s="26" t="s">
        <v>47</v>
      </c>
      <c r="C84" s="20"/>
      <c r="D84" s="21">
        <v>245</v>
      </c>
      <c r="E84" s="89"/>
      <c r="F84" s="64"/>
      <c r="G84" s="60">
        <f>SUM(G82:G83)</f>
        <v>0</v>
      </c>
    </row>
    <row r="85" spans="2:7" ht="15.75" customHeight="1">
      <c r="B85" s="127" t="s">
        <v>95</v>
      </c>
      <c r="C85" s="9"/>
      <c r="D85" s="7"/>
      <c r="E85" s="91" t="s">
        <v>163</v>
      </c>
      <c r="F85" s="56" t="s">
        <v>162</v>
      </c>
      <c r="G85" s="104">
        <v>5460</v>
      </c>
    </row>
    <row r="86" spans="2:7" ht="15" customHeight="1">
      <c r="B86" s="128"/>
      <c r="C86" s="9"/>
      <c r="D86" s="7"/>
      <c r="E86" s="91" t="s">
        <v>196</v>
      </c>
      <c r="F86" s="56" t="s">
        <v>202</v>
      </c>
      <c r="G86" s="104">
        <v>4695</v>
      </c>
    </row>
    <row r="87" spans="2:7" ht="15.75" customHeight="1">
      <c r="B87" s="128"/>
      <c r="C87" s="9"/>
      <c r="D87" s="7"/>
      <c r="E87" s="91" t="s">
        <v>189</v>
      </c>
      <c r="F87" s="56" t="s">
        <v>224</v>
      </c>
      <c r="G87" s="104">
        <v>24278</v>
      </c>
    </row>
    <row r="88" spans="2:7" ht="15.75" customHeight="1">
      <c r="B88" s="128"/>
      <c r="C88" s="9"/>
      <c r="D88" s="7"/>
      <c r="E88" s="91" t="s">
        <v>289</v>
      </c>
      <c r="F88" s="56" t="s">
        <v>230</v>
      </c>
      <c r="G88" s="104">
        <v>237</v>
      </c>
    </row>
    <row r="89" spans="2:7" ht="15.75" customHeight="1">
      <c r="B89" s="128"/>
      <c r="C89" s="9"/>
      <c r="D89" s="7"/>
      <c r="E89" s="91" t="s">
        <v>318</v>
      </c>
      <c r="F89" s="56" t="s">
        <v>331</v>
      </c>
      <c r="G89" s="104">
        <v>13813</v>
      </c>
    </row>
    <row r="90" spans="2:7" ht="15.75" customHeight="1">
      <c r="B90" s="128"/>
      <c r="C90" s="9"/>
      <c r="D90" s="7"/>
      <c r="E90" s="91" t="s">
        <v>163</v>
      </c>
      <c r="F90" s="56" t="s">
        <v>353</v>
      </c>
      <c r="G90" s="104">
        <v>135257</v>
      </c>
    </row>
    <row r="91" spans="2:7" ht="15.75" customHeight="1">
      <c r="B91" s="128"/>
      <c r="C91" s="9"/>
      <c r="D91" s="7"/>
      <c r="E91" s="91" t="s">
        <v>405</v>
      </c>
      <c r="F91" s="56" t="s">
        <v>387</v>
      </c>
      <c r="G91" s="104">
        <v>1767</v>
      </c>
    </row>
    <row r="92" spans="2:7" ht="15.75" customHeight="1">
      <c r="B92" s="128"/>
      <c r="C92" s="9"/>
      <c r="D92" s="7"/>
      <c r="E92" s="91" t="s">
        <v>426</v>
      </c>
      <c r="F92" s="56" t="s">
        <v>414</v>
      </c>
      <c r="G92" s="104">
        <v>7645</v>
      </c>
    </row>
    <row r="93" spans="2:7" ht="14.25" customHeight="1">
      <c r="B93" s="128"/>
      <c r="C93" s="9"/>
      <c r="D93" s="7"/>
      <c r="E93" s="91" t="s">
        <v>320</v>
      </c>
      <c r="F93" s="56" t="s">
        <v>451</v>
      </c>
      <c r="G93" s="104">
        <v>14822</v>
      </c>
    </row>
    <row r="94" spans="2:7" ht="14.25" customHeight="1">
      <c r="B94" s="128"/>
      <c r="C94" s="9"/>
      <c r="D94" s="7"/>
      <c r="E94" s="91" t="s">
        <v>325</v>
      </c>
      <c r="F94" s="56" t="s">
        <v>451</v>
      </c>
      <c r="G94" s="104">
        <v>1032</v>
      </c>
    </row>
    <row r="95" spans="2:7" ht="15.75" customHeight="1" thickBot="1">
      <c r="B95" s="129"/>
      <c r="C95" s="9"/>
      <c r="D95" s="7"/>
      <c r="E95" s="91" t="s">
        <v>483</v>
      </c>
      <c r="F95" s="56" t="s">
        <v>484</v>
      </c>
      <c r="G95" s="104">
        <v>160360</v>
      </c>
    </row>
    <row r="96" spans="2:7" ht="15.75" customHeight="1" thickBot="1">
      <c r="B96" s="26" t="s">
        <v>47</v>
      </c>
      <c r="C96" s="20"/>
      <c r="D96" s="21"/>
      <c r="E96" s="89"/>
      <c r="F96" s="64"/>
      <c r="G96" s="60">
        <f>SUM(G85:G95)</f>
        <v>369366</v>
      </c>
    </row>
    <row r="97" spans="2:7" ht="15.75" customHeight="1">
      <c r="B97" s="127"/>
      <c r="C97" s="22"/>
      <c r="D97" s="23"/>
      <c r="E97" s="90" t="s">
        <v>165</v>
      </c>
      <c r="F97" s="68" t="s">
        <v>162</v>
      </c>
      <c r="G97" s="108">
        <v>7496</v>
      </c>
    </row>
    <row r="98" spans="2:7" ht="15.75" customHeight="1">
      <c r="B98" s="128" t="s">
        <v>96</v>
      </c>
      <c r="C98" s="9"/>
      <c r="D98" s="7"/>
      <c r="E98" s="91" t="s">
        <v>312</v>
      </c>
      <c r="F98" s="56" t="s">
        <v>294</v>
      </c>
      <c r="G98" s="104">
        <v>2583</v>
      </c>
    </row>
    <row r="99" spans="2:7" ht="33.75" customHeight="1" thickBot="1">
      <c r="B99" s="128"/>
      <c r="C99" s="24"/>
      <c r="D99" s="25"/>
      <c r="E99" s="88" t="s">
        <v>458</v>
      </c>
      <c r="F99" s="62" t="s">
        <v>451</v>
      </c>
      <c r="G99" s="106">
        <v>21342</v>
      </c>
    </row>
    <row r="100" spans="2:7" ht="15.75" customHeight="1" thickBot="1">
      <c r="B100" s="26" t="s">
        <v>47</v>
      </c>
      <c r="C100" s="20"/>
      <c r="D100" s="21"/>
      <c r="E100" s="89"/>
      <c r="F100" s="64"/>
      <c r="G100" s="60">
        <f>SUM(G97:G99)</f>
        <v>31421</v>
      </c>
    </row>
    <row r="101" spans="2:7" ht="15.75" customHeight="1">
      <c r="B101" s="127" t="s">
        <v>97</v>
      </c>
      <c r="C101" s="22"/>
      <c r="D101" s="23"/>
      <c r="E101" s="90" t="s">
        <v>247</v>
      </c>
      <c r="F101" s="68" t="s">
        <v>294</v>
      </c>
      <c r="G101" s="108">
        <v>1861</v>
      </c>
    </row>
    <row r="102" spans="2:7" ht="15.75" customHeight="1">
      <c r="B102" s="128"/>
      <c r="C102" s="42"/>
      <c r="D102" s="43"/>
      <c r="E102" s="98" t="s">
        <v>367</v>
      </c>
      <c r="F102" s="71" t="s">
        <v>353</v>
      </c>
      <c r="G102" s="156">
        <v>7469</v>
      </c>
    </row>
    <row r="103" spans="2:7" ht="15.75" customHeight="1" thickBot="1">
      <c r="B103" s="128"/>
      <c r="C103" s="42"/>
      <c r="D103" s="43"/>
      <c r="E103" s="98" t="s">
        <v>368</v>
      </c>
      <c r="F103" s="71" t="s">
        <v>353</v>
      </c>
      <c r="G103" s="156">
        <v>1338</v>
      </c>
    </row>
    <row r="104" spans="2:7" ht="15.75" customHeight="1" thickBot="1">
      <c r="B104" s="26" t="s">
        <v>47</v>
      </c>
      <c r="C104" s="20"/>
      <c r="D104" s="21"/>
      <c r="E104" s="89"/>
      <c r="F104" s="64"/>
      <c r="G104" s="60">
        <f>SUM(G101:G103)</f>
        <v>10668</v>
      </c>
    </row>
    <row r="105" spans="2:7" ht="15.75" customHeight="1">
      <c r="B105" s="51" t="s">
        <v>8</v>
      </c>
      <c r="C105" s="15" t="s">
        <v>55</v>
      </c>
      <c r="D105" s="16">
        <v>100</v>
      </c>
      <c r="E105" s="90" t="s">
        <v>244</v>
      </c>
      <c r="F105" s="68" t="s">
        <v>224</v>
      </c>
      <c r="G105" s="108">
        <v>665</v>
      </c>
    </row>
    <row r="106" spans="2:7" ht="15.75" customHeight="1">
      <c r="B106" s="52"/>
      <c r="C106" s="3"/>
      <c r="D106" s="6"/>
      <c r="E106" s="91" t="s">
        <v>309</v>
      </c>
      <c r="F106" s="56" t="s">
        <v>294</v>
      </c>
      <c r="G106" s="104">
        <v>174395</v>
      </c>
    </row>
    <row r="107" spans="2:7" ht="15.75" customHeight="1" thickBot="1">
      <c r="B107" s="52"/>
      <c r="C107" s="3"/>
      <c r="D107" s="6"/>
      <c r="E107" s="91" t="s">
        <v>428</v>
      </c>
      <c r="F107" s="56" t="s">
        <v>414</v>
      </c>
      <c r="G107" s="104">
        <v>23393</v>
      </c>
    </row>
    <row r="108" spans="2:7" ht="15.75" customHeight="1" thickBot="1">
      <c r="B108" s="17" t="s">
        <v>45</v>
      </c>
      <c r="C108" s="20"/>
      <c r="D108" s="21">
        <v>100</v>
      </c>
      <c r="E108" s="89"/>
      <c r="F108" s="65"/>
      <c r="G108" s="60">
        <f>SUM(G105:G107)</f>
        <v>198453</v>
      </c>
    </row>
    <row r="109" spans="2:7" ht="34.5" customHeight="1">
      <c r="B109" s="51" t="s">
        <v>9</v>
      </c>
      <c r="C109" s="3" t="s">
        <v>56</v>
      </c>
      <c r="D109" s="6">
        <v>220</v>
      </c>
      <c r="E109" s="91" t="s">
        <v>235</v>
      </c>
      <c r="F109" s="56" t="s">
        <v>224</v>
      </c>
      <c r="G109" s="101">
        <v>176487</v>
      </c>
    </row>
    <row r="110" spans="2:7" ht="19.5" customHeight="1">
      <c r="B110" s="52"/>
      <c r="C110" s="3"/>
      <c r="D110" s="6"/>
      <c r="E110" s="91" t="s">
        <v>289</v>
      </c>
      <c r="F110" s="56" t="s">
        <v>414</v>
      </c>
      <c r="G110" s="101">
        <v>158</v>
      </c>
    </row>
    <row r="111" spans="2:7" ht="15.75" customHeight="1" thickBot="1">
      <c r="B111" s="52"/>
      <c r="C111" s="3"/>
      <c r="D111" s="6"/>
      <c r="E111" s="91" t="s">
        <v>334</v>
      </c>
      <c r="F111" s="56" t="s">
        <v>484</v>
      </c>
      <c r="G111" s="101">
        <v>3177</v>
      </c>
    </row>
    <row r="112" spans="2:7" ht="15.75" customHeight="1" thickBot="1">
      <c r="B112" s="17" t="s">
        <v>45</v>
      </c>
      <c r="C112" s="20"/>
      <c r="D112" s="21">
        <v>220</v>
      </c>
      <c r="E112" s="89"/>
      <c r="F112" s="65"/>
      <c r="G112" s="60">
        <f>SUM(G109:G111)</f>
        <v>179822</v>
      </c>
    </row>
    <row r="113" spans="2:7" ht="15.75" customHeight="1">
      <c r="B113" s="51" t="s">
        <v>10</v>
      </c>
      <c r="C113" s="3" t="s">
        <v>57</v>
      </c>
      <c r="D113" s="6">
        <v>140</v>
      </c>
      <c r="E113" s="91" t="s">
        <v>181</v>
      </c>
      <c r="F113" s="56" t="s">
        <v>182</v>
      </c>
      <c r="G113" s="104">
        <v>1643</v>
      </c>
    </row>
    <row r="114" spans="2:7" ht="13.5" customHeight="1">
      <c r="B114" s="52"/>
      <c r="C114" s="3"/>
      <c r="D114" s="6"/>
      <c r="E114" s="88" t="s">
        <v>334</v>
      </c>
      <c r="F114" s="56" t="s">
        <v>331</v>
      </c>
      <c r="G114" s="104">
        <v>3468</v>
      </c>
    </row>
    <row r="115" spans="2:7" ht="15.75" customHeight="1" thickBot="1">
      <c r="B115" s="52"/>
      <c r="C115" s="3"/>
      <c r="D115" s="6"/>
      <c r="E115" s="91" t="s">
        <v>385</v>
      </c>
      <c r="F115" s="56" t="s">
        <v>353</v>
      </c>
      <c r="G115" s="104">
        <v>904</v>
      </c>
    </row>
    <row r="116" spans="2:7" ht="15.75" customHeight="1" thickBot="1">
      <c r="B116" s="17" t="s">
        <v>45</v>
      </c>
      <c r="C116" s="20"/>
      <c r="D116" s="21">
        <v>140</v>
      </c>
      <c r="E116" s="89"/>
      <c r="F116" s="65"/>
      <c r="G116" s="60">
        <f>SUM(G113:G115)</f>
        <v>6015</v>
      </c>
    </row>
    <row r="117" spans="2:7" ht="15.75" customHeight="1">
      <c r="B117" s="51" t="s">
        <v>48</v>
      </c>
      <c r="C117" s="3" t="s">
        <v>58</v>
      </c>
      <c r="D117" s="6">
        <v>195</v>
      </c>
      <c r="E117" s="91" t="s">
        <v>228</v>
      </c>
      <c r="F117" s="56" t="s">
        <v>224</v>
      </c>
      <c r="G117" s="101">
        <v>8180</v>
      </c>
    </row>
    <row r="118" spans="2:7" ht="14.25" customHeight="1">
      <c r="B118" s="52"/>
      <c r="C118" s="3"/>
      <c r="D118" s="6"/>
      <c r="E118" s="91" t="s">
        <v>231</v>
      </c>
      <c r="F118" s="56" t="s">
        <v>224</v>
      </c>
      <c r="G118" s="101">
        <v>18913</v>
      </c>
    </row>
    <row r="119" spans="2:7" ht="14.25" customHeight="1">
      <c r="B119" s="52"/>
      <c r="C119" s="3"/>
      <c r="D119" s="6"/>
      <c r="E119" s="91" t="s">
        <v>291</v>
      </c>
      <c r="F119" s="56" t="s">
        <v>230</v>
      </c>
      <c r="G119" s="101">
        <v>5040</v>
      </c>
    </row>
    <row r="120" spans="2:7" ht="14.25" customHeight="1">
      <c r="B120" s="52"/>
      <c r="C120" s="3"/>
      <c r="D120" s="6"/>
      <c r="E120" s="91" t="s">
        <v>292</v>
      </c>
      <c r="F120" s="56" t="s">
        <v>230</v>
      </c>
      <c r="G120" s="101">
        <v>61915</v>
      </c>
    </row>
    <row r="121" spans="2:7" ht="14.25" customHeight="1">
      <c r="B121" s="52"/>
      <c r="C121" s="3"/>
      <c r="D121" s="6"/>
      <c r="E121" s="91" t="s">
        <v>247</v>
      </c>
      <c r="F121" s="56" t="s">
        <v>294</v>
      </c>
      <c r="G121" s="101">
        <v>2537</v>
      </c>
    </row>
    <row r="122" spans="2:7" ht="14.25" customHeight="1">
      <c r="B122" s="52"/>
      <c r="C122" s="3"/>
      <c r="D122" s="6"/>
      <c r="E122" s="91" t="s">
        <v>330</v>
      </c>
      <c r="F122" s="56" t="s">
        <v>294</v>
      </c>
      <c r="G122" s="101">
        <v>1122</v>
      </c>
    </row>
    <row r="123" spans="2:7" ht="14.25" customHeight="1">
      <c r="B123" s="52"/>
      <c r="C123" s="3"/>
      <c r="D123" s="6"/>
      <c r="E123" s="91" t="s">
        <v>335</v>
      </c>
      <c r="F123" s="56" t="s">
        <v>331</v>
      </c>
      <c r="G123" s="101">
        <v>2761</v>
      </c>
    </row>
    <row r="124" spans="2:7" ht="14.25" customHeight="1">
      <c r="B124" s="52"/>
      <c r="C124" s="3"/>
      <c r="D124" s="6"/>
      <c r="E124" s="91" t="s">
        <v>317</v>
      </c>
      <c r="F124" s="56" t="s">
        <v>331</v>
      </c>
      <c r="G124" s="101">
        <v>13629</v>
      </c>
    </row>
    <row r="125" spans="2:7" ht="14.25" customHeight="1">
      <c r="B125" s="52"/>
      <c r="C125" s="3"/>
      <c r="D125" s="6"/>
      <c r="E125" s="91" t="s">
        <v>349</v>
      </c>
      <c r="F125" s="56" t="s">
        <v>331</v>
      </c>
      <c r="G125" s="101">
        <v>993</v>
      </c>
    </row>
    <row r="126" spans="2:7" ht="14.25" customHeight="1">
      <c r="B126" s="52"/>
      <c r="C126" s="13"/>
      <c r="D126" s="14"/>
      <c r="E126" s="88" t="s">
        <v>377</v>
      </c>
      <c r="F126" s="62" t="s">
        <v>353</v>
      </c>
      <c r="G126" s="102">
        <v>33269</v>
      </c>
    </row>
    <row r="127" spans="2:7" ht="14.25" customHeight="1">
      <c r="B127" s="52"/>
      <c r="C127" s="13"/>
      <c r="D127" s="14"/>
      <c r="E127" s="88" t="s">
        <v>163</v>
      </c>
      <c r="F127" s="62" t="s">
        <v>414</v>
      </c>
      <c r="G127" s="102">
        <v>10102</v>
      </c>
    </row>
    <row r="128" spans="2:7" ht="14.25" customHeight="1">
      <c r="B128" s="52"/>
      <c r="C128" s="13"/>
      <c r="D128" s="14"/>
      <c r="E128" s="88" t="s">
        <v>163</v>
      </c>
      <c r="F128" s="62" t="s">
        <v>451</v>
      </c>
      <c r="G128" s="102">
        <v>34942</v>
      </c>
    </row>
    <row r="129" spans="2:7" ht="14.25" customHeight="1" thickBot="1">
      <c r="B129" s="52"/>
      <c r="C129" s="13"/>
      <c r="D129" s="14"/>
      <c r="E129" s="88" t="s">
        <v>464</v>
      </c>
      <c r="F129" s="62" t="s">
        <v>451</v>
      </c>
      <c r="G129" s="102">
        <v>5446</v>
      </c>
    </row>
    <row r="130" spans="2:7" ht="15.75" customHeight="1" thickBot="1">
      <c r="B130" s="17" t="s">
        <v>45</v>
      </c>
      <c r="C130" s="20"/>
      <c r="D130" s="21">
        <v>297</v>
      </c>
      <c r="E130" s="89"/>
      <c r="F130" s="65"/>
      <c r="G130" s="60">
        <f>SUM(G117:G129)</f>
        <v>198849</v>
      </c>
    </row>
    <row r="131" spans="2:7" ht="15.75" customHeight="1">
      <c r="B131" s="51" t="s">
        <v>98</v>
      </c>
      <c r="C131" s="9"/>
      <c r="D131" s="7"/>
      <c r="E131" s="91" t="s">
        <v>176</v>
      </c>
      <c r="F131" s="56" t="s">
        <v>162</v>
      </c>
      <c r="G131" s="104">
        <v>2709</v>
      </c>
    </row>
    <row r="132" spans="2:7" ht="15.75" customHeight="1">
      <c r="B132" s="52"/>
      <c r="C132" s="42"/>
      <c r="D132" s="43"/>
      <c r="E132" s="91" t="s">
        <v>206</v>
      </c>
      <c r="F132" s="56" t="s">
        <v>202</v>
      </c>
      <c r="G132" s="104">
        <v>30054</v>
      </c>
    </row>
    <row r="133" spans="2:7" ht="15.75" customHeight="1">
      <c r="B133" s="52"/>
      <c r="C133" s="42"/>
      <c r="D133" s="43"/>
      <c r="E133" s="88" t="s">
        <v>347</v>
      </c>
      <c r="F133" s="62" t="s">
        <v>331</v>
      </c>
      <c r="G133" s="106">
        <v>687</v>
      </c>
    </row>
    <row r="134" spans="2:7" ht="15.75" customHeight="1" thickBot="1">
      <c r="B134" s="52"/>
      <c r="C134" s="42"/>
      <c r="D134" s="43"/>
      <c r="E134" s="88" t="s">
        <v>494</v>
      </c>
      <c r="F134" s="62" t="s">
        <v>484</v>
      </c>
      <c r="G134" s="106">
        <v>2047</v>
      </c>
    </row>
    <row r="135" spans="2:9" ht="15.75" customHeight="1" thickBot="1">
      <c r="B135" s="17" t="s">
        <v>47</v>
      </c>
      <c r="C135" s="20"/>
      <c r="D135" s="21"/>
      <c r="E135" s="89"/>
      <c r="F135" s="65"/>
      <c r="G135" s="149">
        <f>SUM(G131:G134)</f>
        <v>35497</v>
      </c>
      <c r="H135" s="147"/>
      <c r="I135" s="147"/>
    </row>
    <row r="136" spans="2:7" ht="15.75" customHeight="1">
      <c r="B136" s="51" t="s">
        <v>99</v>
      </c>
      <c r="C136" s="9"/>
      <c r="D136" s="7"/>
      <c r="E136" s="90" t="s">
        <v>232</v>
      </c>
      <c r="F136" s="68" t="s">
        <v>224</v>
      </c>
      <c r="G136" s="108">
        <v>2518</v>
      </c>
    </row>
    <row r="137" spans="2:7" ht="15.75" customHeight="1">
      <c r="B137" s="52"/>
      <c r="C137" s="42"/>
      <c r="D137" s="43"/>
      <c r="E137" s="91" t="s">
        <v>243</v>
      </c>
      <c r="F137" s="56" t="s">
        <v>224</v>
      </c>
      <c r="G137" s="104">
        <v>1048</v>
      </c>
    </row>
    <row r="138" spans="2:7" ht="15.75" customHeight="1">
      <c r="B138" s="52"/>
      <c r="C138" s="42"/>
      <c r="D138" s="43"/>
      <c r="E138" s="91" t="s">
        <v>273</v>
      </c>
      <c r="F138" s="56" t="s">
        <v>230</v>
      </c>
      <c r="G138" s="104">
        <v>23115</v>
      </c>
    </row>
    <row r="139" spans="2:7" ht="15.75" customHeight="1">
      <c r="B139" s="52"/>
      <c r="C139" s="42"/>
      <c r="D139" s="43"/>
      <c r="E139" s="91" t="s">
        <v>327</v>
      </c>
      <c r="F139" s="56" t="s">
        <v>294</v>
      </c>
      <c r="G139" s="104">
        <v>6576</v>
      </c>
    </row>
    <row r="140" spans="2:7" ht="15.75" customHeight="1">
      <c r="B140" s="52"/>
      <c r="C140" s="42"/>
      <c r="D140" s="43"/>
      <c r="E140" s="88" t="s">
        <v>406</v>
      </c>
      <c r="F140" s="62" t="s">
        <v>387</v>
      </c>
      <c r="G140" s="106">
        <v>716</v>
      </c>
    </row>
    <row r="141" spans="2:7" ht="31.5" customHeight="1" thickBot="1">
      <c r="B141" s="52"/>
      <c r="C141" s="42"/>
      <c r="D141" s="43"/>
      <c r="E141" s="88" t="s">
        <v>459</v>
      </c>
      <c r="F141" s="62" t="s">
        <v>451</v>
      </c>
      <c r="G141" s="106">
        <v>63471</v>
      </c>
    </row>
    <row r="142" spans="2:7" ht="15.75" customHeight="1" thickBot="1">
      <c r="B142" s="17" t="s">
        <v>47</v>
      </c>
      <c r="C142" s="20"/>
      <c r="D142" s="21"/>
      <c r="E142" s="89"/>
      <c r="F142" s="65"/>
      <c r="G142" s="60">
        <f>SUM(G136:G141)</f>
        <v>97444</v>
      </c>
    </row>
    <row r="143" spans="2:7" ht="15.75" customHeight="1" thickBot="1">
      <c r="B143" s="45" t="s">
        <v>100</v>
      </c>
      <c r="C143" s="22"/>
      <c r="D143" s="23"/>
      <c r="E143" s="90"/>
      <c r="F143" s="68"/>
      <c r="G143" s="108"/>
    </row>
    <row r="144" spans="2:7" ht="15.75" customHeight="1" thickBot="1">
      <c r="B144" s="17" t="s">
        <v>47</v>
      </c>
      <c r="C144" s="20"/>
      <c r="D144" s="21"/>
      <c r="E144" s="89"/>
      <c r="F144" s="65"/>
      <c r="G144" s="60">
        <f>SUM(G143:G143)</f>
        <v>0</v>
      </c>
    </row>
    <row r="145" spans="2:7" ht="15.75" customHeight="1">
      <c r="B145" s="51"/>
      <c r="C145" s="22"/>
      <c r="D145" s="23"/>
      <c r="E145" s="93" t="s">
        <v>173</v>
      </c>
      <c r="F145" s="69" t="s">
        <v>174</v>
      </c>
      <c r="G145" s="108">
        <v>1234</v>
      </c>
    </row>
    <row r="146" spans="2:7" ht="15.75" customHeight="1">
      <c r="B146" s="52" t="s">
        <v>101</v>
      </c>
      <c r="C146" s="9"/>
      <c r="D146" s="7"/>
      <c r="E146" s="91" t="s">
        <v>290</v>
      </c>
      <c r="F146" s="56" t="s">
        <v>230</v>
      </c>
      <c r="G146" s="104">
        <v>8476</v>
      </c>
    </row>
    <row r="147" spans="2:7" ht="15.75" customHeight="1">
      <c r="B147" s="52"/>
      <c r="C147" s="24"/>
      <c r="D147" s="25"/>
      <c r="E147" s="88" t="s">
        <v>293</v>
      </c>
      <c r="F147" s="62" t="s">
        <v>294</v>
      </c>
      <c r="G147" s="106">
        <v>20310</v>
      </c>
    </row>
    <row r="148" spans="2:7" ht="15.75" customHeight="1">
      <c r="B148" s="52"/>
      <c r="C148" s="24"/>
      <c r="D148" s="25"/>
      <c r="E148" s="88" t="s">
        <v>300</v>
      </c>
      <c r="F148" s="62" t="s">
        <v>294</v>
      </c>
      <c r="G148" s="106">
        <v>3350</v>
      </c>
    </row>
    <row r="149" spans="2:7" ht="15.75" customHeight="1">
      <c r="B149" s="52"/>
      <c r="C149" s="9"/>
      <c r="D149" s="7"/>
      <c r="E149" s="91" t="s">
        <v>303</v>
      </c>
      <c r="F149" s="56" t="s">
        <v>294</v>
      </c>
      <c r="G149" s="104">
        <v>6000</v>
      </c>
    </row>
    <row r="150" spans="2:7" ht="15.75" customHeight="1">
      <c r="B150" s="52"/>
      <c r="C150" s="24"/>
      <c r="D150" s="25"/>
      <c r="E150" s="88" t="s">
        <v>315</v>
      </c>
      <c r="F150" s="62" t="s">
        <v>294</v>
      </c>
      <c r="G150" s="106">
        <v>2639</v>
      </c>
    </row>
    <row r="151" spans="2:7" ht="15.75" customHeight="1">
      <c r="B151" s="52"/>
      <c r="C151" s="24"/>
      <c r="D151" s="25"/>
      <c r="E151" s="88" t="s">
        <v>304</v>
      </c>
      <c r="F151" s="62" t="s">
        <v>294</v>
      </c>
      <c r="G151" s="106">
        <v>7681</v>
      </c>
    </row>
    <row r="152" spans="2:7" ht="15.75" customHeight="1">
      <c r="B152" s="52"/>
      <c r="C152" s="24"/>
      <c r="D152" s="25"/>
      <c r="E152" s="88" t="s">
        <v>342</v>
      </c>
      <c r="F152" s="62" t="s">
        <v>331</v>
      </c>
      <c r="G152" s="106">
        <v>55476</v>
      </c>
    </row>
    <row r="153" spans="2:7" ht="15.75" customHeight="1">
      <c r="B153" s="52"/>
      <c r="C153" s="24"/>
      <c r="D153" s="25"/>
      <c r="E153" s="88" t="s">
        <v>377</v>
      </c>
      <c r="F153" s="62" t="s">
        <v>353</v>
      </c>
      <c r="G153" s="106">
        <v>33269</v>
      </c>
    </row>
    <row r="154" spans="2:7" ht="15.75" customHeight="1" thickBot="1">
      <c r="B154" s="52"/>
      <c r="C154" s="24"/>
      <c r="D154" s="25"/>
      <c r="E154" s="88" t="s">
        <v>456</v>
      </c>
      <c r="F154" s="62" t="s">
        <v>451</v>
      </c>
      <c r="G154" s="106">
        <v>8481</v>
      </c>
    </row>
    <row r="155" spans="2:7" ht="15.75" customHeight="1" thickBot="1">
      <c r="B155" s="152"/>
      <c r="C155" s="20"/>
      <c r="D155" s="21"/>
      <c r="E155" s="153"/>
      <c r="F155" s="67"/>
      <c r="G155" s="60">
        <f>SUM(G145:G154)</f>
        <v>146916</v>
      </c>
    </row>
    <row r="156" spans="2:7" ht="15.75" customHeight="1">
      <c r="B156" s="52" t="s">
        <v>11</v>
      </c>
      <c r="C156" s="15" t="s">
        <v>59</v>
      </c>
      <c r="D156" s="16">
        <v>195</v>
      </c>
      <c r="E156" s="90" t="s">
        <v>311</v>
      </c>
      <c r="F156" s="68" t="s">
        <v>294</v>
      </c>
      <c r="G156" s="107">
        <v>11642</v>
      </c>
    </row>
    <row r="157" spans="2:7" ht="15.75" customHeight="1">
      <c r="B157" s="52"/>
      <c r="C157" s="13"/>
      <c r="D157" s="14"/>
      <c r="E157" s="88" t="s">
        <v>369</v>
      </c>
      <c r="F157" s="62" t="s">
        <v>353</v>
      </c>
      <c r="G157" s="102">
        <v>2598</v>
      </c>
    </row>
    <row r="158" spans="2:7" ht="15.75" customHeight="1">
      <c r="B158" s="52"/>
      <c r="C158" s="13"/>
      <c r="D158" s="14"/>
      <c r="E158" s="88" t="s">
        <v>388</v>
      </c>
      <c r="F158" s="62" t="s">
        <v>387</v>
      </c>
      <c r="G158" s="102">
        <v>9339</v>
      </c>
    </row>
    <row r="159" spans="2:7" ht="34.5" customHeight="1">
      <c r="B159" s="52"/>
      <c r="C159" s="13"/>
      <c r="D159" s="14"/>
      <c r="E159" s="88" t="s">
        <v>404</v>
      </c>
      <c r="F159" s="62" t="s">
        <v>387</v>
      </c>
      <c r="G159" s="102">
        <v>53949</v>
      </c>
    </row>
    <row r="160" spans="2:7" ht="15.75" customHeight="1" thickBot="1">
      <c r="B160" s="52"/>
      <c r="C160" s="13"/>
      <c r="D160" s="14"/>
      <c r="E160" s="88" t="s">
        <v>474</v>
      </c>
      <c r="F160" s="62" t="s">
        <v>484</v>
      </c>
      <c r="G160" s="102">
        <v>14799</v>
      </c>
    </row>
    <row r="161" spans="2:7" ht="15.75" customHeight="1" thickBot="1">
      <c r="B161" s="17" t="s">
        <v>45</v>
      </c>
      <c r="C161" s="20"/>
      <c r="D161" s="21">
        <v>365</v>
      </c>
      <c r="E161" s="86"/>
      <c r="F161" s="65"/>
      <c r="G161" s="60">
        <f>SUM(G156:G160)</f>
        <v>92327</v>
      </c>
    </row>
    <row r="162" spans="2:7" ht="15.75" customHeight="1" thickBot="1">
      <c r="B162" s="52"/>
      <c r="C162" s="20"/>
      <c r="D162" s="21"/>
      <c r="E162" s="94" t="s">
        <v>268</v>
      </c>
      <c r="F162" s="73" t="s">
        <v>230</v>
      </c>
      <c r="G162" s="112">
        <v>6000</v>
      </c>
    </row>
    <row r="163" spans="2:7" ht="15.75" customHeight="1" thickBot="1">
      <c r="B163" s="52" t="s">
        <v>267</v>
      </c>
      <c r="C163" s="20"/>
      <c r="D163" s="21"/>
      <c r="E163" s="91" t="s">
        <v>163</v>
      </c>
      <c r="F163" s="56" t="s">
        <v>294</v>
      </c>
      <c r="G163" s="104">
        <v>114701</v>
      </c>
    </row>
    <row r="164" spans="2:7" ht="15.75" customHeight="1" thickBot="1">
      <c r="B164" s="52"/>
      <c r="C164" s="20"/>
      <c r="D164" s="21"/>
      <c r="E164" s="91" t="s">
        <v>306</v>
      </c>
      <c r="F164" s="56" t="s">
        <v>294</v>
      </c>
      <c r="G164" s="104">
        <v>18527</v>
      </c>
    </row>
    <row r="165" spans="2:7" ht="15.75" customHeight="1" thickBot="1">
      <c r="B165" s="52"/>
      <c r="C165" s="20"/>
      <c r="D165" s="21"/>
      <c r="E165" s="91" t="s">
        <v>325</v>
      </c>
      <c r="F165" s="56" t="s">
        <v>294</v>
      </c>
      <c r="G165" s="104">
        <v>1927</v>
      </c>
    </row>
    <row r="166" spans="2:7" ht="15.75" customHeight="1" thickBot="1">
      <c r="B166" s="52"/>
      <c r="C166" s="20"/>
      <c r="D166" s="21"/>
      <c r="E166" s="91" t="s">
        <v>163</v>
      </c>
      <c r="F166" s="56" t="s">
        <v>331</v>
      </c>
      <c r="G166" s="104">
        <v>83783</v>
      </c>
    </row>
    <row r="167" spans="2:7" ht="15.75" customHeight="1" thickBot="1">
      <c r="B167" s="52"/>
      <c r="C167" s="20"/>
      <c r="D167" s="21"/>
      <c r="E167" s="91" t="s">
        <v>346</v>
      </c>
      <c r="F167" s="56" t="s">
        <v>331</v>
      </c>
      <c r="G167" s="104">
        <v>23892</v>
      </c>
    </row>
    <row r="168" spans="2:7" ht="15.75" customHeight="1" thickBot="1">
      <c r="B168" s="52"/>
      <c r="C168" s="20"/>
      <c r="D168" s="21"/>
      <c r="E168" s="91" t="s">
        <v>391</v>
      </c>
      <c r="F168" s="56" t="s">
        <v>387</v>
      </c>
      <c r="G168" s="104">
        <v>20227</v>
      </c>
    </row>
    <row r="169" spans="2:7" ht="15.75" customHeight="1" thickBot="1">
      <c r="B169" s="52"/>
      <c r="C169" s="20"/>
      <c r="D169" s="21"/>
      <c r="E169" s="91" t="s">
        <v>316</v>
      </c>
      <c r="F169" s="62" t="s">
        <v>387</v>
      </c>
      <c r="G169" s="106">
        <v>40025</v>
      </c>
    </row>
    <row r="170" spans="2:7" ht="15.75" customHeight="1" thickBot="1">
      <c r="B170" s="52"/>
      <c r="C170" s="20"/>
      <c r="D170" s="21"/>
      <c r="E170" s="91" t="s">
        <v>440</v>
      </c>
      <c r="F170" s="62" t="s">
        <v>414</v>
      </c>
      <c r="G170" s="106">
        <v>1474</v>
      </c>
    </row>
    <row r="171" spans="2:7" ht="15.75" customHeight="1" thickBot="1">
      <c r="B171" s="52"/>
      <c r="C171" s="20"/>
      <c r="D171" s="21"/>
      <c r="E171" s="91" t="s">
        <v>325</v>
      </c>
      <c r="F171" s="62" t="s">
        <v>414</v>
      </c>
      <c r="G171" s="106">
        <v>1112</v>
      </c>
    </row>
    <row r="172" spans="2:7" s="164" customFormat="1" ht="15.75" customHeight="1">
      <c r="B172" s="113"/>
      <c r="C172" s="162"/>
      <c r="D172" s="163"/>
      <c r="E172" s="91" t="s">
        <v>470</v>
      </c>
      <c r="F172" s="62" t="s">
        <v>451</v>
      </c>
      <c r="G172" s="104">
        <v>3517</v>
      </c>
    </row>
    <row r="173" spans="2:7" s="164" customFormat="1" ht="15.75" customHeight="1" thickBot="1">
      <c r="B173" s="113"/>
      <c r="C173" s="165"/>
      <c r="D173" s="166"/>
      <c r="E173" s="88" t="s">
        <v>325</v>
      </c>
      <c r="F173" s="62" t="s">
        <v>451</v>
      </c>
      <c r="G173" s="106">
        <v>1032</v>
      </c>
    </row>
    <row r="174" spans="2:7" ht="15.75" customHeight="1" thickBot="1">
      <c r="B174" s="17" t="s">
        <v>45</v>
      </c>
      <c r="C174" s="20"/>
      <c r="D174" s="21">
        <v>365</v>
      </c>
      <c r="E174" s="86"/>
      <c r="F174" s="65"/>
      <c r="G174" s="60">
        <f>SUM(G162:G173)</f>
        <v>316217</v>
      </c>
    </row>
    <row r="175" spans="2:7" ht="15.75" customHeight="1">
      <c r="B175" s="131"/>
      <c r="C175" s="15"/>
      <c r="D175" s="16"/>
      <c r="E175" s="94" t="s">
        <v>172</v>
      </c>
      <c r="F175" s="68" t="s">
        <v>162</v>
      </c>
      <c r="G175" s="107">
        <v>54340</v>
      </c>
    </row>
    <row r="176" spans="2:7" ht="15.75" customHeight="1">
      <c r="B176" s="52" t="s">
        <v>12</v>
      </c>
      <c r="C176" s="3" t="s">
        <v>60</v>
      </c>
      <c r="D176" s="6">
        <v>110</v>
      </c>
      <c r="E176" s="90" t="s">
        <v>190</v>
      </c>
      <c r="F176" s="68" t="s">
        <v>179</v>
      </c>
      <c r="G176" s="101">
        <v>1878</v>
      </c>
    </row>
    <row r="177" spans="2:7" ht="15.75" customHeight="1">
      <c r="B177" s="52"/>
      <c r="C177" s="3"/>
      <c r="D177" s="6"/>
      <c r="E177" s="90" t="s">
        <v>413</v>
      </c>
      <c r="F177" s="68" t="s">
        <v>387</v>
      </c>
      <c r="G177" s="101">
        <v>142</v>
      </c>
    </row>
    <row r="178" spans="2:7" ht="15.75" customHeight="1">
      <c r="B178" s="52"/>
      <c r="C178" s="3"/>
      <c r="D178" s="6"/>
      <c r="E178" s="90" t="s">
        <v>430</v>
      </c>
      <c r="F178" s="68" t="s">
        <v>414</v>
      </c>
      <c r="G178" s="101">
        <v>71512</v>
      </c>
    </row>
    <row r="179" spans="2:7" ht="15.75" customHeight="1">
      <c r="B179" s="52"/>
      <c r="C179" s="3"/>
      <c r="D179" s="6"/>
      <c r="E179" s="90" t="s">
        <v>452</v>
      </c>
      <c r="F179" s="68" t="s">
        <v>451</v>
      </c>
      <c r="G179" s="101">
        <v>16994</v>
      </c>
    </row>
    <row r="180" spans="2:7" ht="15.75" customHeight="1" thickBot="1">
      <c r="B180" s="52"/>
      <c r="C180" s="3"/>
      <c r="D180" s="6"/>
      <c r="E180" s="90" t="s">
        <v>480</v>
      </c>
      <c r="F180" s="68" t="s">
        <v>451</v>
      </c>
      <c r="G180" s="101">
        <v>12739</v>
      </c>
    </row>
    <row r="181" spans="2:7" ht="15.75" customHeight="1" thickBot="1">
      <c r="B181" s="17" t="s">
        <v>45</v>
      </c>
      <c r="C181" s="18"/>
      <c r="D181" s="19">
        <v>385</v>
      </c>
      <c r="E181" s="86"/>
      <c r="F181" s="67"/>
      <c r="G181" s="60">
        <f>SUM(G175:G180)</f>
        <v>157605</v>
      </c>
    </row>
    <row r="182" spans="2:7" ht="15.75" customHeight="1" thickBot="1">
      <c r="B182" s="51" t="s">
        <v>13</v>
      </c>
      <c r="C182" s="3"/>
      <c r="D182" s="6"/>
      <c r="E182" s="94" t="s">
        <v>163</v>
      </c>
      <c r="F182" s="56" t="s">
        <v>162</v>
      </c>
      <c r="G182" s="104">
        <v>8985</v>
      </c>
    </row>
    <row r="183" spans="2:7" ht="15.75" customHeight="1">
      <c r="B183" s="52"/>
      <c r="C183" s="3"/>
      <c r="D183" s="6"/>
      <c r="E183" s="94" t="s">
        <v>163</v>
      </c>
      <c r="F183" s="56" t="s">
        <v>179</v>
      </c>
      <c r="G183" s="101">
        <v>53161</v>
      </c>
    </row>
    <row r="184" spans="2:7" ht="15.75" customHeight="1">
      <c r="B184" s="52"/>
      <c r="C184" s="3"/>
      <c r="D184" s="6"/>
      <c r="E184" s="91" t="s">
        <v>257</v>
      </c>
      <c r="F184" s="56" t="s">
        <v>224</v>
      </c>
      <c r="G184" s="101">
        <v>519</v>
      </c>
    </row>
    <row r="185" spans="2:7" ht="15.75" customHeight="1">
      <c r="B185" s="52"/>
      <c r="C185" s="3"/>
      <c r="D185" s="6"/>
      <c r="E185" s="91" t="s">
        <v>277</v>
      </c>
      <c r="F185" s="56" t="s">
        <v>230</v>
      </c>
      <c r="G185" s="101">
        <v>5270</v>
      </c>
    </row>
    <row r="186" spans="2:7" ht="15.75" customHeight="1">
      <c r="B186" s="52"/>
      <c r="C186" s="3"/>
      <c r="D186" s="6"/>
      <c r="E186" s="91" t="s">
        <v>325</v>
      </c>
      <c r="F186" s="56" t="s">
        <v>353</v>
      </c>
      <c r="G186" s="101">
        <v>1082</v>
      </c>
    </row>
    <row r="187" spans="2:7" ht="15.75" customHeight="1">
      <c r="B187" s="52"/>
      <c r="C187" s="13"/>
      <c r="D187" s="14"/>
      <c r="E187" s="88" t="s">
        <v>440</v>
      </c>
      <c r="F187" s="62" t="s">
        <v>414</v>
      </c>
      <c r="G187" s="102">
        <v>1774</v>
      </c>
    </row>
    <row r="188" spans="2:7" ht="15.75" customHeight="1" thickBot="1">
      <c r="B188" s="52"/>
      <c r="C188" s="13"/>
      <c r="D188" s="14"/>
      <c r="E188" s="88" t="s">
        <v>479</v>
      </c>
      <c r="F188" s="62" t="s">
        <v>451</v>
      </c>
      <c r="G188" s="102">
        <v>269</v>
      </c>
    </row>
    <row r="189" spans="2:7" ht="15.75" customHeight="1" thickBot="1">
      <c r="B189" s="17" t="s">
        <v>45</v>
      </c>
      <c r="C189" s="20"/>
      <c r="D189" s="21">
        <v>275</v>
      </c>
      <c r="E189" s="86"/>
      <c r="F189" s="67"/>
      <c r="G189" s="60">
        <f>SUM(G182:G188)</f>
        <v>71060</v>
      </c>
    </row>
    <row r="190" spans="2:7" ht="15.75" customHeight="1">
      <c r="B190" s="168" t="s">
        <v>148</v>
      </c>
      <c r="C190" s="42"/>
      <c r="D190" s="43"/>
      <c r="E190" s="141" t="s">
        <v>178</v>
      </c>
      <c r="F190" s="70" t="s">
        <v>162</v>
      </c>
      <c r="G190" s="112">
        <v>954</v>
      </c>
    </row>
    <row r="191" spans="2:7" ht="15.75" customHeight="1">
      <c r="B191" s="169"/>
      <c r="C191" s="42"/>
      <c r="D191" s="43"/>
      <c r="E191" s="79" t="s">
        <v>250</v>
      </c>
      <c r="F191" s="56" t="s">
        <v>224</v>
      </c>
      <c r="G191" s="104">
        <v>6911</v>
      </c>
    </row>
    <row r="192" spans="2:7" ht="15.75" customHeight="1">
      <c r="B192" s="169"/>
      <c r="C192" s="42"/>
      <c r="D192" s="43"/>
      <c r="E192" s="151" t="s">
        <v>252</v>
      </c>
      <c r="F192" s="62" t="s">
        <v>224</v>
      </c>
      <c r="G192" s="104">
        <v>834</v>
      </c>
    </row>
    <row r="193" spans="2:7" ht="15.75" customHeight="1" thickBot="1">
      <c r="B193" s="169"/>
      <c r="C193" s="42"/>
      <c r="D193" s="43"/>
      <c r="E193" s="151" t="s">
        <v>400</v>
      </c>
      <c r="F193" s="62" t="s">
        <v>387</v>
      </c>
      <c r="G193" s="104">
        <v>1868</v>
      </c>
    </row>
    <row r="194" spans="2:7" ht="15.75" customHeight="1" thickBot="1">
      <c r="B194" s="17" t="s">
        <v>47</v>
      </c>
      <c r="C194" s="20"/>
      <c r="D194" s="21"/>
      <c r="E194" s="86"/>
      <c r="F194" s="67"/>
      <c r="G194" s="60">
        <f>SUM(G190:G193)</f>
        <v>10567</v>
      </c>
    </row>
    <row r="195" spans="2:7" ht="15.75" customHeight="1">
      <c r="B195" s="51" t="s">
        <v>147</v>
      </c>
      <c r="C195" s="22"/>
      <c r="D195" s="23"/>
      <c r="E195" s="90" t="s">
        <v>226</v>
      </c>
      <c r="F195" s="68" t="s">
        <v>224</v>
      </c>
      <c r="G195" s="108">
        <v>25213</v>
      </c>
    </row>
    <row r="196" spans="2:7" ht="15" customHeight="1">
      <c r="B196" s="130"/>
      <c r="C196" s="9"/>
      <c r="D196" s="7"/>
      <c r="E196" s="90" t="s">
        <v>242</v>
      </c>
      <c r="F196" s="56" t="s">
        <v>224</v>
      </c>
      <c r="G196" s="104">
        <v>2041</v>
      </c>
    </row>
    <row r="197" spans="2:7" ht="40.5" customHeight="1">
      <c r="B197" s="52"/>
      <c r="C197" s="9"/>
      <c r="D197" s="7"/>
      <c r="E197" s="91" t="s">
        <v>261</v>
      </c>
      <c r="F197" s="56" t="s">
        <v>224</v>
      </c>
      <c r="G197" s="101">
        <v>2555</v>
      </c>
    </row>
    <row r="198" spans="2:7" ht="18.75" customHeight="1" thickBot="1">
      <c r="B198" s="52"/>
      <c r="C198" s="42"/>
      <c r="D198" s="43"/>
      <c r="E198" s="91" t="s">
        <v>226</v>
      </c>
      <c r="F198" s="56" t="s">
        <v>230</v>
      </c>
      <c r="G198" s="101">
        <v>49458</v>
      </c>
    </row>
    <row r="199" spans="2:7" ht="15.75" customHeight="1" thickBot="1">
      <c r="B199" s="17" t="s">
        <v>47</v>
      </c>
      <c r="C199" s="20"/>
      <c r="D199" s="21"/>
      <c r="E199" s="86"/>
      <c r="F199" s="67"/>
      <c r="G199" s="60">
        <f>SUM(G195:G198)</f>
        <v>79267</v>
      </c>
    </row>
    <row r="200" spans="2:7" ht="15.75" customHeight="1">
      <c r="B200" s="51"/>
      <c r="C200" s="22"/>
      <c r="D200" s="23"/>
      <c r="E200" s="94" t="s">
        <v>237</v>
      </c>
      <c r="F200" s="68" t="s">
        <v>224</v>
      </c>
      <c r="G200" s="108">
        <v>40837</v>
      </c>
    </row>
    <row r="201" spans="2:7" ht="15.75" customHeight="1">
      <c r="B201" s="52" t="s">
        <v>149</v>
      </c>
      <c r="C201" s="24"/>
      <c r="D201" s="25"/>
      <c r="E201" s="91" t="s">
        <v>258</v>
      </c>
      <c r="F201" s="56" t="s">
        <v>224</v>
      </c>
      <c r="G201" s="104">
        <v>767</v>
      </c>
    </row>
    <row r="202" spans="2:7" ht="15.75" customHeight="1">
      <c r="B202" s="52"/>
      <c r="C202" s="22"/>
      <c r="D202" s="23"/>
      <c r="E202" s="91" t="s">
        <v>338</v>
      </c>
      <c r="F202" s="56" t="s">
        <v>331</v>
      </c>
      <c r="G202" s="104">
        <v>18009</v>
      </c>
    </row>
    <row r="203" spans="2:7" ht="15.75" customHeight="1">
      <c r="B203" s="52"/>
      <c r="C203" s="42"/>
      <c r="D203" s="43"/>
      <c r="E203" s="88" t="s">
        <v>466</v>
      </c>
      <c r="F203" s="62" t="s">
        <v>451</v>
      </c>
      <c r="G203" s="106">
        <v>41723</v>
      </c>
    </row>
    <row r="204" spans="2:7" ht="15.75" customHeight="1" thickBot="1">
      <c r="B204" s="52"/>
      <c r="C204" s="42"/>
      <c r="D204" s="43"/>
      <c r="E204" s="88" t="s">
        <v>496</v>
      </c>
      <c r="F204" s="62" t="s">
        <v>484</v>
      </c>
      <c r="G204" s="106">
        <v>91555</v>
      </c>
    </row>
    <row r="205" spans="2:7" ht="15.75" customHeight="1" thickBot="1">
      <c r="B205" s="17" t="s">
        <v>47</v>
      </c>
      <c r="C205" s="20"/>
      <c r="D205" s="21"/>
      <c r="E205" s="89"/>
      <c r="F205" s="67"/>
      <c r="G205" s="60">
        <f>SUM(G200:G204)</f>
        <v>192891</v>
      </c>
    </row>
    <row r="206" spans="2:7" ht="15.75" customHeight="1">
      <c r="B206" s="52" t="s">
        <v>287</v>
      </c>
      <c r="C206" s="42"/>
      <c r="D206" s="43"/>
      <c r="E206" s="96" t="s">
        <v>288</v>
      </c>
      <c r="F206" s="73" t="s">
        <v>230</v>
      </c>
      <c r="G206" s="112">
        <v>1424</v>
      </c>
    </row>
    <row r="207" spans="2:7" ht="15.75" customHeight="1">
      <c r="B207" s="52"/>
      <c r="C207" s="42"/>
      <c r="D207" s="43"/>
      <c r="E207" s="91" t="s">
        <v>307</v>
      </c>
      <c r="F207" s="56" t="s">
        <v>294</v>
      </c>
      <c r="G207" s="104">
        <v>4966</v>
      </c>
    </row>
    <row r="208" spans="2:7" ht="15.75" customHeight="1">
      <c r="B208" s="52"/>
      <c r="C208" s="42"/>
      <c r="D208" s="43"/>
      <c r="E208" s="88" t="s">
        <v>206</v>
      </c>
      <c r="F208" s="62" t="s">
        <v>331</v>
      </c>
      <c r="G208" s="106">
        <v>5352</v>
      </c>
    </row>
    <row r="209" spans="2:7" ht="15.75" customHeight="1">
      <c r="B209" s="52"/>
      <c r="C209" s="42"/>
      <c r="D209" s="43"/>
      <c r="E209" s="88" t="s">
        <v>327</v>
      </c>
      <c r="F209" s="62" t="s">
        <v>331</v>
      </c>
      <c r="G209" s="106">
        <v>885</v>
      </c>
    </row>
    <row r="210" spans="2:7" ht="15.75" customHeight="1">
      <c r="B210" s="52"/>
      <c r="C210" s="42"/>
      <c r="D210" s="43"/>
      <c r="E210" s="88" t="s">
        <v>443</v>
      </c>
      <c r="F210" s="62" t="s">
        <v>414</v>
      </c>
      <c r="G210" s="106">
        <v>957</v>
      </c>
    </row>
    <row r="211" spans="2:7" ht="15.75" customHeight="1" thickBot="1">
      <c r="B211" s="52"/>
      <c r="C211" s="42"/>
      <c r="D211" s="43"/>
      <c r="E211" s="88" t="s">
        <v>469</v>
      </c>
      <c r="F211" s="62" t="s">
        <v>484</v>
      </c>
      <c r="G211" s="106">
        <v>25245</v>
      </c>
    </row>
    <row r="212" spans="2:7" ht="15.75" customHeight="1" thickBot="1">
      <c r="B212" s="17" t="s">
        <v>47</v>
      </c>
      <c r="C212" s="20"/>
      <c r="D212" s="21"/>
      <c r="E212" s="89"/>
      <c r="F212" s="67"/>
      <c r="G212" s="60">
        <f>SUM(G206:G211)</f>
        <v>38829</v>
      </c>
    </row>
    <row r="213" spans="2:7" ht="15.75" customHeight="1" thickBot="1">
      <c r="B213" s="51" t="s">
        <v>102</v>
      </c>
      <c r="C213" s="154"/>
      <c r="D213" s="155"/>
      <c r="E213" s="94" t="s">
        <v>442</v>
      </c>
      <c r="F213" s="70" t="s">
        <v>414</v>
      </c>
      <c r="G213" s="112">
        <v>1112</v>
      </c>
    </row>
    <row r="214" spans="2:7" ht="15.75" customHeight="1" thickBot="1">
      <c r="B214" s="52"/>
      <c r="C214" s="42"/>
      <c r="D214" s="43"/>
      <c r="E214" s="90" t="s">
        <v>472</v>
      </c>
      <c r="F214" s="70" t="s">
        <v>451</v>
      </c>
      <c r="G214" s="108">
        <v>6034</v>
      </c>
    </row>
    <row r="215" spans="2:7" ht="15.75" customHeight="1" thickBot="1">
      <c r="B215" s="17" t="s">
        <v>47</v>
      </c>
      <c r="C215" s="20"/>
      <c r="D215" s="21"/>
      <c r="E215" s="89"/>
      <c r="F215" s="67"/>
      <c r="G215" s="60">
        <f>SUM(G213:G214)</f>
        <v>7146</v>
      </c>
    </row>
    <row r="216" spans="2:7" ht="15.75" customHeight="1">
      <c r="B216" s="51" t="s">
        <v>103</v>
      </c>
      <c r="C216" s="22"/>
      <c r="D216" s="23"/>
      <c r="E216" s="94" t="s">
        <v>200</v>
      </c>
      <c r="F216" s="68" t="s">
        <v>179</v>
      </c>
      <c r="G216" s="108">
        <v>2000</v>
      </c>
    </row>
    <row r="217" spans="2:7" ht="15.75" customHeight="1">
      <c r="B217" s="52"/>
      <c r="C217" s="22"/>
      <c r="D217" s="23"/>
      <c r="E217" s="90" t="s">
        <v>255</v>
      </c>
      <c r="F217" s="68" t="s">
        <v>224</v>
      </c>
      <c r="G217" s="108">
        <v>598</v>
      </c>
    </row>
    <row r="218" spans="2:7" ht="15.75" customHeight="1">
      <c r="B218" s="52"/>
      <c r="C218" s="22"/>
      <c r="D218" s="23"/>
      <c r="E218" s="90" t="s">
        <v>320</v>
      </c>
      <c r="F218" s="68" t="s">
        <v>294</v>
      </c>
      <c r="G218" s="108">
        <v>16548</v>
      </c>
    </row>
    <row r="219" spans="2:7" ht="15.75" customHeight="1">
      <c r="B219" s="52"/>
      <c r="C219" s="22"/>
      <c r="D219" s="23"/>
      <c r="E219" s="90" t="s">
        <v>340</v>
      </c>
      <c r="F219" s="68" t="s">
        <v>331</v>
      </c>
      <c r="G219" s="108">
        <v>4994</v>
      </c>
    </row>
    <row r="220" spans="2:7" ht="15.75" customHeight="1" thickBot="1">
      <c r="B220" s="52"/>
      <c r="C220" s="22"/>
      <c r="D220" s="23"/>
      <c r="E220" s="90" t="s">
        <v>449</v>
      </c>
      <c r="F220" s="68" t="s">
        <v>451</v>
      </c>
      <c r="G220" s="108">
        <v>12802</v>
      </c>
    </row>
    <row r="221" spans="2:7" ht="15.75" customHeight="1" thickBot="1">
      <c r="B221" s="17" t="s">
        <v>47</v>
      </c>
      <c r="C221" s="20"/>
      <c r="D221" s="21"/>
      <c r="E221" s="86"/>
      <c r="F221" s="67"/>
      <c r="G221" s="60">
        <f>SUM(G216:G220)</f>
        <v>36942</v>
      </c>
    </row>
    <row r="222" spans="2:7" ht="15.75" customHeight="1">
      <c r="B222" s="51"/>
      <c r="C222" s="22"/>
      <c r="D222" s="23"/>
      <c r="E222" s="96" t="s">
        <v>323</v>
      </c>
      <c r="F222" s="69" t="s">
        <v>294</v>
      </c>
      <c r="G222" s="108">
        <v>1386</v>
      </c>
    </row>
    <row r="223" spans="2:7" ht="15.75" customHeight="1">
      <c r="B223" s="52" t="s">
        <v>104</v>
      </c>
      <c r="C223" s="9"/>
      <c r="D223" s="7"/>
      <c r="E223" s="90" t="s">
        <v>329</v>
      </c>
      <c r="F223" s="56" t="s">
        <v>294</v>
      </c>
      <c r="G223" s="104">
        <v>788</v>
      </c>
    </row>
    <row r="224" spans="2:7" ht="34.5" customHeight="1">
      <c r="B224" s="52"/>
      <c r="C224" s="9"/>
      <c r="D224" s="7"/>
      <c r="E224" s="90" t="s">
        <v>422</v>
      </c>
      <c r="F224" s="56" t="s">
        <v>414</v>
      </c>
      <c r="G224" s="104">
        <v>16707</v>
      </c>
    </row>
    <row r="225" spans="2:7" ht="15.75" customHeight="1" thickBot="1">
      <c r="B225" s="52"/>
      <c r="C225" s="9"/>
      <c r="D225" s="7"/>
      <c r="E225" s="90" t="s">
        <v>411</v>
      </c>
      <c r="F225" s="56" t="s">
        <v>414</v>
      </c>
      <c r="G225" s="104">
        <v>512</v>
      </c>
    </row>
    <row r="226" spans="2:7" ht="15.75" customHeight="1" thickBot="1">
      <c r="B226" s="17" t="s">
        <v>47</v>
      </c>
      <c r="C226" s="20"/>
      <c r="D226" s="21"/>
      <c r="E226" s="86"/>
      <c r="F226" s="67"/>
      <c r="G226" s="60">
        <f>SUM(G222:G225)</f>
        <v>19393</v>
      </c>
    </row>
    <row r="227" spans="2:7" ht="15.75" customHeight="1">
      <c r="B227" s="100" t="s">
        <v>105</v>
      </c>
      <c r="C227" s="22"/>
      <c r="D227" s="23"/>
      <c r="E227" s="94" t="s">
        <v>323</v>
      </c>
      <c r="F227" s="70" t="s">
        <v>294</v>
      </c>
      <c r="G227" s="112">
        <v>837</v>
      </c>
    </row>
    <row r="228" spans="2:7" ht="15.75" customHeight="1" thickBot="1">
      <c r="B228" s="113"/>
      <c r="C228" s="42"/>
      <c r="D228" s="43"/>
      <c r="E228" s="91" t="s">
        <v>483</v>
      </c>
      <c r="F228" s="56" t="s">
        <v>484</v>
      </c>
      <c r="G228" s="104">
        <v>2154</v>
      </c>
    </row>
    <row r="229" spans="2:7" ht="15.75" customHeight="1" thickBot="1">
      <c r="B229" s="17" t="s">
        <v>47</v>
      </c>
      <c r="C229" s="20"/>
      <c r="D229" s="21"/>
      <c r="E229" s="86"/>
      <c r="F229" s="67"/>
      <c r="G229" s="60">
        <f>SUM(G227:G228)</f>
        <v>2991</v>
      </c>
    </row>
    <row r="230" spans="2:7" ht="15.75" customHeight="1">
      <c r="B230" s="51" t="s">
        <v>106</v>
      </c>
      <c r="C230" s="9"/>
      <c r="D230" s="7"/>
      <c r="E230" s="90" t="s">
        <v>242</v>
      </c>
      <c r="F230" s="56" t="s">
        <v>224</v>
      </c>
      <c r="G230" s="104">
        <v>2041</v>
      </c>
    </row>
    <row r="231" spans="2:7" ht="15.75" customHeight="1">
      <c r="B231" s="52"/>
      <c r="C231" s="9"/>
      <c r="D231" s="7"/>
      <c r="E231" s="91" t="s">
        <v>282</v>
      </c>
      <c r="F231" s="56" t="s">
        <v>230</v>
      </c>
      <c r="G231" s="104">
        <v>29462</v>
      </c>
    </row>
    <row r="232" spans="2:7" ht="15.75" customHeight="1" thickBot="1">
      <c r="B232" s="52"/>
      <c r="C232" s="9"/>
      <c r="D232" s="7"/>
      <c r="E232" s="91" t="s">
        <v>399</v>
      </c>
      <c r="F232" s="56" t="s">
        <v>387</v>
      </c>
      <c r="G232" s="104">
        <v>46165</v>
      </c>
    </row>
    <row r="233" spans="2:7" ht="15.75" customHeight="1" thickBot="1">
      <c r="B233" s="17" t="s">
        <v>47</v>
      </c>
      <c r="C233" s="20"/>
      <c r="D233" s="21"/>
      <c r="E233" s="86"/>
      <c r="F233" s="67"/>
      <c r="G233" s="60">
        <f>SUM(G230:G232)</f>
        <v>77668</v>
      </c>
    </row>
    <row r="234" spans="2:7" ht="15.75" customHeight="1">
      <c r="B234" s="51" t="s">
        <v>107</v>
      </c>
      <c r="C234" s="9"/>
      <c r="D234" s="7"/>
      <c r="E234" s="91" t="s">
        <v>322</v>
      </c>
      <c r="F234" s="56" t="s">
        <v>294</v>
      </c>
      <c r="G234" s="104">
        <v>1034</v>
      </c>
    </row>
    <row r="235" spans="2:7" ht="15.75" customHeight="1">
      <c r="B235" s="52"/>
      <c r="C235" s="24"/>
      <c r="D235" s="25"/>
      <c r="E235" s="91" t="s">
        <v>339</v>
      </c>
      <c r="F235" s="56" t="s">
        <v>331</v>
      </c>
      <c r="G235" s="104">
        <v>23726</v>
      </c>
    </row>
    <row r="236" spans="2:7" ht="15.75" customHeight="1">
      <c r="B236" s="52"/>
      <c r="C236" s="24"/>
      <c r="D236" s="25"/>
      <c r="E236" s="91" t="s">
        <v>247</v>
      </c>
      <c r="F236" s="56" t="s">
        <v>331</v>
      </c>
      <c r="G236" s="104">
        <v>1968</v>
      </c>
    </row>
    <row r="237" spans="2:7" ht="15.75" customHeight="1">
      <c r="B237" s="52"/>
      <c r="C237" s="24"/>
      <c r="D237" s="25"/>
      <c r="E237" s="91" t="s">
        <v>363</v>
      </c>
      <c r="F237" s="56" t="s">
        <v>353</v>
      </c>
      <c r="G237" s="104">
        <v>18742</v>
      </c>
    </row>
    <row r="238" spans="2:7" ht="15.75" customHeight="1">
      <c r="B238" s="52"/>
      <c r="C238" s="24"/>
      <c r="D238" s="25"/>
      <c r="E238" s="91" t="s">
        <v>373</v>
      </c>
      <c r="F238" s="56" t="s">
        <v>353</v>
      </c>
      <c r="G238" s="104">
        <v>14081</v>
      </c>
    </row>
    <row r="239" spans="2:7" ht="15.75" customHeight="1">
      <c r="B239" s="52"/>
      <c r="C239" s="24"/>
      <c r="D239" s="25"/>
      <c r="E239" s="91" t="s">
        <v>325</v>
      </c>
      <c r="F239" s="56" t="s">
        <v>353</v>
      </c>
      <c r="G239" s="104">
        <v>1082</v>
      </c>
    </row>
    <row r="240" spans="2:7" ht="15.75" customHeight="1" thickBot="1">
      <c r="B240" s="52"/>
      <c r="C240" s="42"/>
      <c r="D240" s="43"/>
      <c r="E240" s="159" t="s">
        <v>423</v>
      </c>
      <c r="F240" s="160" t="s">
        <v>414</v>
      </c>
      <c r="G240" s="158">
        <v>6461</v>
      </c>
    </row>
    <row r="241" spans="2:7" ht="15.75" customHeight="1" thickBot="1">
      <c r="B241" s="17" t="s">
        <v>47</v>
      </c>
      <c r="C241" s="20"/>
      <c r="D241" s="21"/>
      <c r="E241" s="97"/>
      <c r="F241" s="72"/>
      <c r="G241" s="60">
        <f>SUM(G234:G240)</f>
        <v>67094</v>
      </c>
    </row>
    <row r="242" spans="2:7" ht="15.75" customHeight="1">
      <c r="B242" s="51"/>
      <c r="C242" s="22"/>
      <c r="D242" s="23"/>
      <c r="E242" s="94" t="s">
        <v>253</v>
      </c>
      <c r="F242" s="70" t="s">
        <v>224</v>
      </c>
      <c r="G242" s="108">
        <v>834</v>
      </c>
    </row>
    <row r="243" spans="2:7" ht="15.75" customHeight="1">
      <c r="B243" s="52" t="s">
        <v>108</v>
      </c>
      <c r="C243" s="9"/>
      <c r="D243" s="7"/>
      <c r="E243" s="90" t="s">
        <v>305</v>
      </c>
      <c r="F243" s="56" t="s">
        <v>294</v>
      </c>
      <c r="G243" s="104">
        <v>4827</v>
      </c>
    </row>
    <row r="244" spans="2:7" ht="15.75" customHeight="1" thickBot="1">
      <c r="B244" s="52"/>
      <c r="C244" s="9"/>
      <c r="D244" s="7"/>
      <c r="E244" s="90" t="s">
        <v>325</v>
      </c>
      <c r="F244" s="56" t="s">
        <v>353</v>
      </c>
      <c r="G244" s="104">
        <v>1112</v>
      </c>
    </row>
    <row r="245" spans="2:7" ht="15.75" customHeight="1" thickBot="1">
      <c r="B245" s="17" t="s">
        <v>47</v>
      </c>
      <c r="C245" s="20"/>
      <c r="D245" s="21"/>
      <c r="E245" s="86"/>
      <c r="F245" s="67"/>
      <c r="G245" s="60">
        <f>SUM(G242:G244)</f>
        <v>6773</v>
      </c>
    </row>
    <row r="246" spans="2:7" ht="15.75" customHeight="1">
      <c r="B246" s="52"/>
      <c r="C246" s="22"/>
      <c r="D246" s="23"/>
      <c r="E246" s="95"/>
      <c r="F246" s="68"/>
      <c r="G246" s="105"/>
    </row>
    <row r="247" spans="2:7" ht="14.25" customHeight="1" thickBot="1">
      <c r="B247" s="132" t="s">
        <v>109</v>
      </c>
      <c r="C247" s="9"/>
      <c r="D247" s="7"/>
      <c r="E247" s="91"/>
      <c r="F247" s="56"/>
      <c r="G247" s="104"/>
    </row>
    <row r="248" spans="2:7" ht="15.75" customHeight="1" thickBot="1">
      <c r="B248" s="17" t="s">
        <v>47</v>
      </c>
      <c r="C248" s="40"/>
      <c r="D248" s="41"/>
      <c r="E248" s="86"/>
      <c r="F248" s="67"/>
      <c r="G248" s="60">
        <f>SUM(G247:G247)</f>
        <v>0</v>
      </c>
    </row>
    <row r="249" spans="2:7" ht="15.75" customHeight="1">
      <c r="B249" s="51"/>
      <c r="C249" s="42"/>
      <c r="D249" s="43"/>
      <c r="E249" s="90" t="s">
        <v>260</v>
      </c>
      <c r="F249" s="68" t="s">
        <v>224</v>
      </c>
      <c r="G249" s="108">
        <v>18914</v>
      </c>
    </row>
    <row r="250" spans="2:7" ht="15.75" customHeight="1">
      <c r="B250" s="139" t="s">
        <v>110</v>
      </c>
      <c r="C250" s="42"/>
      <c r="D250" s="43"/>
      <c r="E250" s="91" t="s">
        <v>282</v>
      </c>
      <c r="F250" s="56" t="s">
        <v>230</v>
      </c>
      <c r="G250" s="104">
        <v>18669</v>
      </c>
    </row>
    <row r="251" spans="2:7" ht="15.75" customHeight="1" thickBot="1">
      <c r="B251" s="139"/>
      <c r="C251" s="42"/>
      <c r="D251" s="43"/>
      <c r="E251" s="91" t="s">
        <v>442</v>
      </c>
      <c r="F251" s="56" t="s">
        <v>414</v>
      </c>
      <c r="G251" s="104">
        <v>1112</v>
      </c>
    </row>
    <row r="252" spans="2:7" ht="15.75" customHeight="1" thickBot="1">
      <c r="B252" s="17" t="s">
        <v>47</v>
      </c>
      <c r="C252" s="20"/>
      <c r="D252" s="21"/>
      <c r="E252" s="89"/>
      <c r="F252" s="67"/>
      <c r="G252" s="60">
        <f>SUM(G249:G251)</f>
        <v>38695</v>
      </c>
    </row>
    <row r="253" spans="2:7" ht="16.5" customHeight="1">
      <c r="B253" s="51" t="s">
        <v>111</v>
      </c>
      <c r="C253" s="22"/>
      <c r="D253" s="23"/>
      <c r="E253" s="90" t="s">
        <v>198</v>
      </c>
      <c r="F253" s="56" t="s">
        <v>179</v>
      </c>
      <c r="G253" s="104">
        <v>3044</v>
      </c>
    </row>
    <row r="254" spans="2:7" ht="34.5" customHeight="1">
      <c r="B254" s="52"/>
      <c r="C254" s="42"/>
      <c r="D254" s="43"/>
      <c r="E254" s="91" t="s">
        <v>393</v>
      </c>
      <c r="F254" s="62" t="s">
        <v>387</v>
      </c>
      <c r="G254" s="106">
        <v>13097</v>
      </c>
    </row>
    <row r="255" spans="2:7" ht="15.75" customHeight="1">
      <c r="B255" s="52"/>
      <c r="C255" s="42"/>
      <c r="D255" s="43"/>
      <c r="E255" s="88" t="s">
        <v>400</v>
      </c>
      <c r="F255" s="62" t="s">
        <v>387</v>
      </c>
      <c r="G255" s="106">
        <v>2882</v>
      </c>
    </row>
    <row r="256" spans="2:7" ht="15.75" customHeight="1">
      <c r="B256" s="52"/>
      <c r="C256" s="42"/>
      <c r="D256" s="43"/>
      <c r="E256" s="88" t="s">
        <v>412</v>
      </c>
      <c r="F256" s="62" t="s">
        <v>387</v>
      </c>
      <c r="G256" s="106">
        <v>493</v>
      </c>
    </row>
    <row r="257" spans="2:7" ht="15.75" customHeight="1">
      <c r="B257" s="52"/>
      <c r="C257" s="42"/>
      <c r="D257" s="43"/>
      <c r="E257" s="88" t="s">
        <v>434</v>
      </c>
      <c r="F257" s="62" t="s">
        <v>414</v>
      </c>
      <c r="G257" s="106">
        <v>327</v>
      </c>
    </row>
    <row r="258" spans="2:7" ht="15.75" customHeight="1" thickBot="1">
      <c r="B258" s="52"/>
      <c r="C258" s="42"/>
      <c r="D258" s="43"/>
      <c r="E258" s="88" t="s">
        <v>465</v>
      </c>
      <c r="F258" s="62" t="s">
        <v>451</v>
      </c>
      <c r="G258" s="106">
        <v>15049</v>
      </c>
    </row>
    <row r="259" spans="2:7" ht="15.75" customHeight="1" thickBot="1">
      <c r="B259" s="17" t="s">
        <v>47</v>
      </c>
      <c r="C259" s="20"/>
      <c r="D259" s="21"/>
      <c r="E259" s="86"/>
      <c r="F259" s="67"/>
      <c r="G259" s="60">
        <f>SUM(G253:G258)</f>
        <v>34892</v>
      </c>
    </row>
    <row r="260" spans="2:7" ht="15.75" customHeight="1">
      <c r="B260" s="51"/>
      <c r="C260" s="22"/>
      <c r="D260" s="23"/>
      <c r="E260" s="94" t="s">
        <v>433</v>
      </c>
      <c r="F260" s="68" t="s">
        <v>414</v>
      </c>
      <c r="G260" s="108">
        <v>837</v>
      </c>
    </row>
    <row r="261" spans="2:7" ht="15.75" customHeight="1">
      <c r="B261" s="52" t="s">
        <v>146</v>
      </c>
      <c r="C261" s="9"/>
      <c r="D261" s="7"/>
      <c r="E261" s="90" t="s">
        <v>444</v>
      </c>
      <c r="F261" s="56" t="s">
        <v>414</v>
      </c>
      <c r="G261" s="104">
        <v>271</v>
      </c>
    </row>
    <row r="262" spans="2:7" ht="15.75" customHeight="1" thickBot="1">
      <c r="B262" s="52"/>
      <c r="C262" s="24"/>
      <c r="D262" s="25"/>
      <c r="E262" s="90" t="s">
        <v>476</v>
      </c>
      <c r="F262" s="56" t="s">
        <v>451</v>
      </c>
      <c r="G262" s="104">
        <v>2541</v>
      </c>
    </row>
    <row r="263" spans="2:7" ht="15.75" customHeight="1" thickBot="1">
      <c r="B263" s="17" t="s">
        <v>47</v>
      </c>
      <c r="C263" s="20"/>
      <c r="D263" s="21"/>
      <c r="E263" s="86"/>
      <c r="F263" s="67"/>
      <c r="G263" s="60">
        <f>SUM(G260:G262)</f>
        <v>3649</v>
      </c>
    </row>
    <row r="264" spans="2:7" ht="33" customHeight="1" thickBot="1">
      <c r="B264" s="51" t="s">
        <v>145</v>
      </c>
      <c r="C264" s="42"/>
      <c r="D264" s="43"/>
      <c r="E264" s="94" t="s">
        <v>233</v>
      </c>
      <c r="F264" s="70" t="s">
        <v>224</v>
      </c>
      <c r="G264" s="112">
        <v>14745</v>
      </c>
    </row>
    <row r="265" spans="2:7" ht="15.75" customHeight="1" thickBot="1">
      <c r="B265" s="17" t="s">
        <v>47</v>
      </c>
      <c r="C265" s="20"/>
      <c r="D265" s="21"/>
      <c r="E265" s="86"/>
      <c r="F265" s="67"/>
      <c r="G265" s="60">
        <f>SUM(G264:G264)</f>
        <v>14745</v>
      </c>
    </row>
    <row r="266" spans="2:7" ht="15.75" customHeight="1">
      <c r="B266" s="51" t="s">
        <v>112</v>
      </c>
      <c r="C266" s="9"/>
      <c r="D266" s="7"/>
      <c r="E266" s="90" t="s">
        <v>196</v>
      </c>
      <c r="F266" s="56" t="s">
        <v>179</v>
      </c>
      <c r="G266" s="104">
        <v>4695</v>
      </c>
    </row>
    <row r="267" spans="2:7" ht="15.75" customHeight="1">
      <c r="B267" s="52"/>
      <c r="C267" s="9"/>
      <c r="D267" s="7"/>
      <c r="E267" s="91" t="s">
        <v>225</v>
      </c>
      <c r="F267" s="56" t="s">
        <v>224</v>
      </c>
      <c r="G267" s="104">
        <v>108085</v>
      </c>
    </row>
    <row r="268" spans="2:7" ht="33" customHeight="1">
      <c r="B268" s="52"/>
      <c r="C268" s="9"/>
      <c r="D268" s="7"/>
      <c r="E268" s="91" t="s">
        <v>261</v>
      </c>
      <c r="F268" s="56" t="s">
        <v>224</v>
      </c>
      <c r="G268" s="104">
        <v>2555</v>
      </c>
    </row>
    <row r="269" spans="2:7" ht="15.75" customHeight="1">
      <c r="B269" s="52"/>
      <c r="C269" s="9"/>
      <c r="D269" s="7"/>
      <c r="E269" s="91" t="s">
        <v>229</v>
      </c>
      <c r="F269" s="56" t="s">
        <v>224</v>
      </c>
      <c r="G269" s="104">
        <v>19339</v>
      </c>
    </row>
    <row r="270" spans="2:7" ht="30" customHeight="1">
      <c r="B270" s="52"/>
      <c r="C270" s="9"/>
      <c r="D270" s="7"/>
      <c r="E270" s="91" t="s">
        <v>278</v>
      </c>
      <c r="F270" s="56" t="s">
        <v>230</v>
      </c>
      <c r="G270" s="104">
        <v>22161</v>
      </c>
    </row>
    <row r="271" spans="2:7" ht="16.5" customHeight="1">
      <c r="B271" s="52"/>
      <c r="C271" s="9"/>
      <c r="D271" s="7"/>
      <c r="E271" s="91" t="s">
        <v>297</v>
      </c>
      <c r="F271" s="56" t="s">
        <v>294</v>
      </c>
      <c r="G271" s="104">
        <v>5802</v>
      </c>
    </row>
    <row r="272" spans="2:7" ht="32.25" customHeight="1">
      <c r="B272" s="52"/>
      <c r="C272" s="9"/>
      <c r="D272" s="7"/>
      <c r="E272" s="91" t="s">
        <v>386</v>
      </c>
      <c r="F272" s="56" t="s">
        <v>353</v>
      </c>
      <c r="G272" s="104">
        <v>223259</v>
      </c>
    </row>
    <row r="273" spans="2:7" ht="14.25" customHeight="1">
      <c r="B273" s="52"/>
      <c r="C273" s="9"/>
      <c r="D273" s="7"/>
      <c r="E273" s="91" t="s">
        <v>417</v>
      </c>
      <c r="F273" s="56" t="s">
        <v>414</v>
      </c>
      <c r="G273" s="104">
        <v>5407</v>
      </c>
    </row>
    <row r="274" spans="2:7" ht="14.25" customHeight="1">
      <c r="B274" s="52"/>
      <c r="C274" s="9"/>
      <c r="D274" s="7"/>
      <c r="E274" s="91" t="s">
        <v>446</v>
      </c>
      <c r="F274" s="56" t="s">
        <v>414</v>
      </c>
      <c r="G274" s="104">
        <v>1345</v>
      </c>
    </row>
    <row r="275" spans="2:7" ht="14.25" customHeight="1" thickBot="1">
      <c r="B275" s="52"/>
      <c r="C275" s="9"/>
      <c r="D275" s="7"/>
      <c r="E275" s="91" t="s">
        <v>463</v>
      </c>
      <c r="F275" s="56" t="s">
        <v>484</v>
      </c>
      <c r="G275" s="104">
        <v>4717</v>
      </c>
    </row>
    <row r="276" spans="2:7" ht="15.75" customHeight="1" thickBot="1">
      <c r="B276" s="17" t="s">
        <v>47</v>
      </c>
      <c r="C276" s="20"/>
      <c r="D276" s="21"/>
      <c r="E276" s="86"/>
      <c r="F276" s="67"/>
      <c r="G276" s="60">
        <f>SUM(G266:G275)</f>
        <v>397365</v>
      </c>
    </row>
    <row r="277" spans="2:7" ht="15.75" customHeight="1">
      <c r="B277" s="51" t="s">
        <v>14</v>
      </c>
      <c r="C277" s="3"/>
      <c r="D277" s="6"/>
      <c r="E277" s="94" t="s">
        <v>163</v>
      </c>
      <c r="F277" s="56" t="s">
        <v>162</v>
      </c>
      <c r="G277" s="101">
        <v>7869</v>
      </c>
    </row>
    <row r="278" spans="2:7" ht="15.75" customHeight="1">
      <c r="B278" s="52"/>
      <c r="C278" s="3"/>
      <c r="D278" s="6"/>
      <c r="E278" s="91" t="s">
        <v>219</v>
      </c>
      <c r="F278" s="56" t="s">
        <v>202</v>
      </c>
      <c r="G278" s="101">
        <v>109665</v>
      </c>
    </row>
    <row r="279" spans="2:7" ht="15.75" customHeight="1">
      <c r="B279" s="52"/>
      <c r="C279" s="3"/>
      <c r="D279" s="6"/>
      <c r="E279" s="91" t="s">
        <v>189</v>
      </c>
      <c r="F279" s="56" t="s">
        <v>224</v>
      </c>
      <c r="G279" s="101">
        <v>23710</v>
      </c>
    </row>
    <row r="280" spans="2:7" ht="15.75" customHeight="1">
      <c r="B280" s="52"/>
      <c r="C280" s="13"/>
      <c r="D280" s="14"/>
      <c r="E280" s="88" t="s">
        <v>223</v>
      </c>
      <c r="F280" s="62" t="s">
        <v>331</v>
      </c>
      <c r="G280" s="102">
        <v>782</v>
      </c>
    </row>
    <row r="281" spans="2:7" ht="15.75" customHeight="1">
      <c r="B281" s="52"/>
      <c r="C281" s="13"/>
      <c r="D281" s="14"/>
      <c r="E281" s="88" t="s">
        <v>352</v>
      </c>
      <c r="F281" s="62" t="s">
        <v>353</v>
      </c>
      <c r="G281" s="102">
        <v>9345</v>
      </c>
    </row>
    <row r="282" spans="2:7" ht="15.75" customHeight="1">
      <c r="B282" s="52"/>
      <c r="C282" s="13"/>
      <c r="D282" s="14"/>
      <c r="E282" s="88" t="s">
        <v>376</v>
      </c>
      <c r="F282" s="62" t="s">
        <v>353</v>
      </c>
      <c r="G282" s="102">
        <v>1256</v>
      </c>
    </row>
    <row r="283" spans="2:7" ht="15.75" customHeight="1">
      <c r="B283" s="52"/>
      <c r="C283" s="13"/>
      <c r="D283" s="14"/>
      <c r="E283" s="88" t="s">
        <v>163</v>
      </c>
      <c r="F283" s="62" t="s">
        <v>387</v>
      </c>
      <c r="G283" s="102">
        <v>146770</v>
      </c>
    </row>
    <row r="284" spans="2:7" ht="15.75" customHeight="1" thickBot="1">
      <c r="B284" s="52"/>
      <c r="C284" s="13"/>
      <c r="D284" s="14"/>
      <c r="E284" s="88" t="s">
        <v>488</v>
      </c>
      <c r="F284" s="62" t="s">
        <v>484</v>
      </c>
      <c r="G284" s="102">
        <v>2943</v>
      </c>
    </row>
    <row r="285" spans="2:7" ht="15.75" customHeight="1" thickBot="1">
      <c r="B285" s="17" t="s">
        <v>45</v>
      </c>
      <c r="C285" s="18"/>
      <c r="D285" s="19">
        <v>140</v>
      </c>
      <c r="E285" s="99"/>
      <c r="F285" s="67"/>
      <c r="G285" s="60">
        <f>SUM(G277:G284)</f>
        <v>302340</v>
      </c>
    </row>
    <row r="286" spans="2:7" ht="15.75" customHeight="1">
      <c r="B286" s="51" t="s">
        <v>15</v>
      </c>
      <c r="C286" s="3" t="s">
        <v>61</v>
      </c>
      <c r="D286" s="6">
        <v>110</v>
      </c>
      <c r="E286" s="91" t="s">
        <v>167</v>
      </c>
      <c r="F286" s="56" t="s">
        <v>162</v>
      </c>
      <c r="G286" s="101">
        <v>10420</v>
      </c>
    </row>
    <row r="287" spans="2:7" ht="18" customHeight="1">
      <c r="B287" s="52"/>
      <c r="C287" s="3"/>
      <c r="D287" s="6"/>
      <c r="E287" s="91" t="s">
        <v>187</v>
      </c>
      <c r="F287" s="56" t="s">
        <v>179</v>
      </c>
      <c r="G287" s="101">
        <v>800</v>
      </c>
    </row>
    <row r="288" spans="2:7" ht="15.75" customHeight="1">
      <c r="B288" s="52"/>
      <c r="C288" s="3"/>
      <c r="D288" s="6"/>
      <c r="E288" s="91" t="s">
        <v>221</v>
      </c>
      <c r="F288" s="56" t="s">
        <v>202</v>
      </c>
      <c r="G288" s="101">
        <v>4695</v>
      </c>
    </row>
    <row r="289" spans="2:7" ht="15.75" customHeight="1">
      <c r="B289" s="52"/>
      <c r="C289" s="3"/>
      <c r="D289" s="6"/>
      <c r="E289" s="91" t="s">
        <v>251</v>
      </c>
      <c r="F289" s="56" t="s">
        <v>224</v>
      </c>
      <c r="G289" s="101">
        <v>4933</v>
      </c>
    </row>
    <row r="290" spans="2:7" ht="15.75" customHeight="1">
      <c r="B290" s="52"/>
      <c r="C290" s="13"/>
      <c r="D290" s="14"/>
      <c r="E290" s="88" t="s">
        <v>163</v>
      </c>
      <c r="F290" s="62" t="s">
        <v>294</v>
      </c>
      <c r="G290" s="102">
        <v>8895</v>
      </c>
    </row>
    <row r="291" spans="2:7" ht="15" customHeight="1">
      <c r="B291" s="52"/>
      <c r="C291" s="13"/>
      <c r="D291" s="14"/>
      <c r="E291" s="88" t="s">
        <v>369</v>
      </c>
      <c r="F291" s="62" t="s">
        <v>353</v>
      </c>
      <c r="G291" s="102">
        <v>2989</v>
      </c>
    </row>
    <row r="292" spans="2:7" ht="15.75" customHeight="1">
      <c r="B292" s="52"/>
      <c r="C292" s="13"/>
      <c r="D292" s="14"/>
      <c r="E292" s="88" t="s">
        <v>441</v>
      </c>
      <c r="F292" s="62" t="s">
        <v>414</v>
      </c>
      <c r="G292" s="102">
        <v>1444</v>
      </c>
    </row>
    <row r="293" spans="2:7" ht="15.75" customHeight="1">
      <c r="B293" s="52"/>
      <c r="C293" s="13"/>
      <c r="D293" s="14"/>
      <c r="E293" s="88" t="s">
        <v>485</v>
      </c>
      <c r="F293" s="62" t="s">
        <v>484</v>
      </c>
      <c r="G293" s="102">
        <v>9708</v>
      </c>
    </row>
    <row r="294" spans="2:7" ht="15.75" customHeight="1" thickBot="1">
      <c r="B294" s="52"/>
      <c r="C294" s="13"/>
      <c r="D294" s="14"/>
      <c r="E294" s="88" t="s">
        <v>490</v>
      </c>
      <c r="F294" s="62" t="s">
        <v>484</v>
      </c>
      <c r="G294" s="102">
        <v>60084</v>
      </c>
    </row>
    <row r="295" spans="2:7" ht="15.75" customHeight="1" thickBot="1">
      <c r="B295" s="17" t="s">
        <v>45</v>
      </c>
      <c r="C295" s="18"/>
      <c r="D295" s="19">
        <v>305</v>
      </c>
      <c r="E295" s="86"/>
      <c r="F295" s="67"/>
      <c r="G295" s="60">
        <f>SUM(G286:G294)</f>
        <v>103968</v>
      </c>
    </row>
    <row r="296" spans="2:7" ht="15.75" customHeight="1">
      <c r="B296" s="51" t="s">
        <v>16</v>
      </c>
      <c r="C296" s="3"/>
      <c r="D296" s="6"/>
      <c r="E296" s="94" t="s">
        <v>227</v>
      </c>
      <c r="F296" s="70" t="s">
        <v>224</v>
      </c>
      <c r="G296" s="114">
        <v>12455</v>
      </c>
    </row>
    <row r="297" spans="2:7" ht="15.75" customHeight="1">
      <c r="B297" s="52"/>
      <c r="C297" s="3"/>
      <c r="D297" s="6"/>
      <c r="E297" s="90" t="s">
        <v>262</v>
      </c>
      <c r="F297" s="56" t="s">
        <v>230</v>
      </c>
      <c r="G297" s="101">
        <v>7325</v>
      </c>
    </row>
    <row r="298" spans="2:7" ht="15.75" customHeight="1">
      <c r="B298" s="52"/>
      <c r="C298" s="3"/>
      <c r="D298" s="6"/>
      <c r="E298" s="91" t="s">
        <v>266</v>
      </c>
      <c r="F298" s="56" t="s">
        <v>230</v>
      </c>
      <c r="G298" s="104">
        <v>31720</v>
      </c>
    </row>
    <row r="299" spans="2:7" ht="15.75" customHeight="1">
      <c r="B299" s="52"/>
      <c r="C299" s="3"/>
      <c r="D299" s="6"/>
      <c r="E299" s="91" t="s">
        <v>334</v>
      </c>
      <c r="F299" s="56" t="s">
        <v>331</v>
      </c>
      <c r="G299" s="104">
        <v>2987</v>
      </c>
    </row>
    <row r="300" spans="2:7" ht="14.25" customHeight="1">
      <c r="B300" s="52"/>
      <c r="C300" s="3"/>
      <c r="D300" s="6"/>
      <c r="E300" s="87" t="s">
        <v>354</v>
      </c>
      <c r="F300" s="56" t="s">
        <v>353</v>
      </c>
      <c r="G300" s="104">
        <v>3910</v>
      </c>
    </row>
    <row r="301" spans="2:7" ht="15.75" customHeight="1">
      <c r="B301" s="52"/>
      <c r="C301" s="3"/>
      <c r="D301" s="6"/>
      <c r="E301" s="91" t="s">
        <v>383</v>
      </c>
      <c r="F301" s="56" t="s">
        <v>353</v>
      </c>
      <c r="G301" s="104">
        <v>1963</v>
      </c>
    </row>
    <row r="302" spans="2:7" ht="15.75" customHeight="1">
      <c r="B302" s="52"/>
      <c r="C302" s="3"/>
      <c r="D302" s="6"/>
      <c r="E302" s="88" t="s">
        <v>408</v>
      </c>
      <c r="F302" s="56" t="s">
        <v>387</v>
      </c>
      <c r="G302" s="104">
        <v>7279</v>
      </c>
    </row>
    <row r="303" spans="2:7" ht="15.75" customHeight="1">
      <c r="B303" s="52"/>
      <c r="C303" s="3"/>
      <c r="D303" s="6"/>
      <c r="E303" s="88" t="s">
        <v>227</v>
      </c>
      <c r="F303" s="56" t="s">
        <v>414</v>
      </c>
      <c r="G303" s="104">
        <v>15291</v>
      </c>
    </row>
    <row r="304" spans="2:7" ht="15.75" customHeight="1">
      <c r="B304" s="52"/>
      <c r="C304" s="3"/>
      <c r="D304" s="6"/>
      <c r="E304" s="88" t="s">
        <v>447</v>
      </c>
      <c r="F304" s="56" t="s">
        <v>414</v>
      </c>
      <c r="G304" s="104">
        <v>1115</v>
      </c>
    </row>
    <row r="305" spans="2:7" ht="15.75" customHeight="1">
      <c r="B305" s="52"/>
      <c r="C305" s="3"/>
      <c r="D305" s="6"/>
      <c r="E305" s="88" t="s">
        <v>189</v>
      </c>
      <c r="F305" s="56" t="s">
        <v>451</v>
      </c>
      <c r="G305" s="104">
        <v>11557</v>
      </c>
    </row>
    <row r="306" spans="2:7" ht="15.75" customHeight="1">
      <c r="B306" s="52"/>
      <c r="C306" s="3"/>
      <c r="D306" s="6"/>
      <c r="E306" s="88" t="s">
        <v>482</v>
      </c>
      <c r="F306" s="56" t="s">
        <v>451</v>
      </c>
      <c r="G306" s="104">
        <v>167742</v>
      </c>
    </row>
    <row r="307" spans="2:7" ht="15.75" customHeight="1">
      <c r="B307" s="52"/>
      <c r="C307" s="3"/>
      <c r="D307" s="6"/>
      <c r="E307" s="88" t="s">
        <v>483</v>
      </c>
      <c r="F307" s="56" t="s">
        <v>451</v>
      </c>
      <c r="G307" s="104">
        <v>1286</v>
      </c>
    </row>
    <row r="308" spans="2:7" ht="15.75" customHeight="1">
      <c r="B308" s="52"/>
      <c r="C308" s="3"/>
      <c r="D308" s="6"/>
      <c r="E308" s="88" t="s">
        <v>350</v>
      </c>
      <c r="F308" s="56" t="s">
        <v>451</v>
      </c>
      <c r="G308" s="104">
        <v>67859</v>
      </c>
    </row>
    <row r="309" spans="2:7" ht="31.5" customHeight="1">
      <c r="B309" s="52"/>
      <c r="C309" s="3"/>
      <c r="D309" s="6"/>
      <c r="E309" s="88" t="s">
        <v>487</v>
      </c>
      <c r="F309" s="56" t="s">
        <v>484</v>
      </c>
      <c r="G309" s="104">
        <v>15071</v>
      </c>
    </row>
    <row r="310" spans="2:7" ht="16.5" customHeight="1" thickBot="1">
      <c r="B310" s="52"/>
      <c r="C310" s="3"/>
      <c r="D310" s="6"/>
      <c r="E310" s="88" t="s">
        <v>492</v>
      </c>
      <c r="F310" s="56" t="s">
        <v>484</v>
      </c>
      <c r="G310" s="104">
        <v>1406</v>
      </c>
    </row>
    <row r="311" spans="2:7" ht="15.75" customHeight="1" thickBot="1">
      <c r="B311" s="17" t="s">
        <v>45</v>
      </c>
      <c r="C311" s="18"/>
      <c r="D311" s="19">
        <v>450</v>
      </c>
      <c r="E311" s="86"/>
      <c r="F311" s="67"/>
      <c r="G311" s="48">
        <f>SUM(G296:G310)</f>
        <v>348966</v>
      </c>
    </row>
    <row r="312" spans="2:7" ht="15.75" customHeight="1">
      <c r="B312" s="51" t="s">
        <v>17</v>
      </c>
      <c r="C312" s="3" t="s">
        <v>62</v>
      </c>
      <c r="D312" s="6">
        <v>210</v>
      </c>
      <c r="E312" s="91" t="s">
        <v>161</v>
      </c>
      <c r="F312" s="56" t="s">
        <v>179</v>
      </c>
      <c r="G312" s="101">
        <v>10000</v>
      </c>
    </row>
    <row r="313" spans="2:7" ht="16.5" customHeight="1">
      <c r="B313" s="52"/>
      <c r="C313" s="3"/>
      <c r="D313" s="6"/>
      <c r="E313" s="91" t="s">
        <v>362</v>
      </c>
      <c r="F313" s="56" t="s">
        <v>179</v>
      </c>
      <c r="G313" s="101">
        <v>22774</v>
      </c>
    </row>
    <row r="314" spans="2:7" ht="36.75" customHeight="1">
      <c r="B314" s="52"/>
      <c r="C314" s="3"/>
      <c r="D314" s="6"/>
      <c r="E314" s="91" t="s">
        <v>222</v>
      </c>
      <c r="F314" s="56" t="s">
        <v>202</v>
      </c>
      <c r="G314" s="101">
        <v>126745</v>
      </c>
    </row>
    <row r="315" spans="2:7" ht="15.75" customHeight="1">
      <c r="B315" s="52"/>
      <c r="C315" s="3"/>
      <c r="D315" s="6"/>
      <c r="E315" s="91" t="s">
        <v>275</v>
      </c>
      <c r="F315" s="56" t="s">
        <v>230</v>
      </c>
      <c r="G315" s="101">
        <v>10114</v>
      </c>
    </row>
    <row r="316" spans="2:7" ht="15.75" customHeight="1">
      <c r="B316" s="52"/>
      <c r="C316" s="3"/>
      <c r="D316" s="6"/>
      <c r="E316" s="91" t="s">
        <v>325</v>
      </c>
      <c r="F316" s="56" t="s">
        <v>294</v>
      </c>
      <c r="G316" s="101">
        <v>1804</v>
      </c>
    </row>
    <row r="317" spans="2:7" ht="15.75" customHeight="1">
      <c r="B317" s="52"/>
      <c r="C317" s="3"/>
      <c r="D317" s="6"/>
      <c r="E317" s="91" t="s">
        <v>328</v>
      </c>
      <c r="F317" s="56" t="s">
        <v>294</v>
      </c>
      <c r="G317" s="101">
        <v>1234</v>
      </c>
    </row>
    <row r="318" spans="2:7" ht="15.75" customHeight="1">
      <c r="B318" s="52"/>
      <c r="C318" s="13"/>
      <c r="D318" s="14"/>
      <c r="E318" s="88" t="s">
        <v>350</v>
      </c>
      <c r="F318" s="56" t="s">
        <v>331</v>
      </c>
      <c r="G318" s="102">
        <v>229834</v>
      </c>
    </row>
    <row r="319" spans="2:7" ht="14.25" customHeight="1">
      <c r="B319" s="52"/>
      <c r="C319" s="13"/>
      <c r="D319" s="14"/>
      <c r="E319" s="88" t="s">
        <v>361</v>
      </c>
      <c r="F319" s="62" t="s">
        <v>353</v>
      </c>
      <c r="G319" s="102">
        <v>13088</v>
      </c>
    </row>
    <row r="320" spans="2:7" ht="14.25" customHeight="1">
      <c r="B320" s="52"/>
      <c r="C320" s="13"/>
      <c r="D320" s="14"/>
      <c r="E320" s="88" t="s">
        <v>390</v>
      </c>
      <c r="F320" s="62" t="s">
        <v>387</v>
      </c>
      <c r="G320" s="102">
        <v>30196</v>
      </c>
    </row>
    <row r="321" spans="2:7" ht="37.5" customHeight="1">
      <c r="B321" s="52"/>
      <c r="C321" s="13"/>
      <c r="D321" s="14"/>
      <c r="E321" s="88" t="s">
        <v>401</v>
      </c>
      <c r="F321" s="62" t="s">
        <v>387</v>
      </c>
      <c r="G321" s="102">
        <v>90385</v>
      </c>
    </row>
    <row r="322" spans="2:7" ht="15.75" customHeight="1">
      <c r="B322" s="52"/>
      <c r="C322" s="13"/>
      <c r="D322" s="14"/>
      <c r="E322" s="88" t="s">
        <v>411</v>
      </c>
      <c r="F322" s="62" t="s">
        <v>387</v>
      </c>
      <c r="G322" s="102">
        <v>625</v>
      </c>
    </row>
    <row r="323" spans="2:7" ht="15.75" customHeight="1">
      <c r="B323" s="52"/>
      <c r="C323" s="13"/>
      <c r="D323" s="14"/>
      <c r="E323" s="88" t="s">
        <v>439</v>
      </c>
      <c r="F323" s="62" t="s">
        <v>414</v>
      </c>
      <c r="G323" s="102">
        <v>106543</v>
      </c>
    </row>
    <row r="324" spans="2:7" ht="15.75" customHeight="1">
      <c r="B324" s="52"/>
      <c r="C324" s="13"/>
      <c r="D324" s="14"/>
      <c r="E324" s="88" t="s">
        <v>289</v>
      </c>
      <c r="F324" s="62" t="s">
        <v>414</v>
      </c>
      <c r="G324" s="102">
        <v>158</v>
      </c>
    </row>
    <row r="325" spans="2:7" ht="15.75" customHeight="1">
      <c r="B325" s="52"/>
      <c r="C325" s="13"/>
      <c r="D325" s="14"/>
      <c r="E325" s="88" t="s">
        <v>462</v>
      </c>
      <c r="F325" s="62" t="s">
        <v>451</v>
      </c>
      <c r="G325" s="102">
        <v>2573</v>
      </c>
    </row>
    <row r="326" spans="2:7" ht="15.75" customHeight="1">
      <c r="B326" s="52"/>
      <c r="C326" s="13"/>
      <c r="D326" s="14"/>
      <c r="E326" s="88" t="s">
        <v>189</v>
      </c>
      <c r="F326" s="62" t="s">
        <v>451</v>
      </c>
      <c r="G326" s="102">
        <v>4912</v>
      </c>
    </row>
    <row r="327" spans="2:7" ht="15.75" customHeight="1" thickBot="1">
      <c r="B327" s="52"/>
      <c r="C327" s="13"/>
      <c r="D327" s="14"/>
      <c r="E327" s="88" t="s">
        <v>493</v>
      </c>
      <c r="F327" s="62" t="s">
        <v>484</v>
      </c>
      <c r="G327" s="102">
        <v>285</v>
      </c>
    </row>
    <row r="328" spans="2:7" ht="15.75" customHeight="1" thickBot="1">
      <c r="B328" s="17" t="s">
        <v>45</v>
      </c>
      <c r="C328" s="28"/>
      <c r="D328" s="19">
        <v>400</v>
      </c>
      <c r="E328" s="86"/>
      <c r="F328" s="67"/>
      <c r="G328" s="48">
        <f>SUM(G312:G327)</f>
        <v>651270</v>
      </c>
    </row>
    <row r="329" spans="2:7" ht="15.75" customHeight="1">
      <c r="B329" s="51" t="s">
        <v>113</v>
      </c>
      <c r="C329" s="10"/>
      <c r="D329" s="6"/>
      <c r="E329" s="90" t="s">
        <v>161</v>
      </c>
      <c r="F329" s="56" t="s">
        <v>162</v>
      </c>
      <c r="G329" s="104">
        <v>8000</v>
      </c>
    </row>
    <row r="330" spans="2:7" ht="17.25" customHeight="1">
      <c r="B330" s="52"/>
      <c r="C330" s="10"/>
      <c r="D330" s="6"/>
      <c r="E330" s="88" t="s">
        <v>163</v>
      </c>
      <c r="F330" s="56" t="s">
        <v>162</v>
      </c>
      <c r="G330" s="104">
        <v>5153</v>
      </c>
    </row>
    <row r="331" spans="2:7" ht="15.75" customHeight="1">
      <c r="B331" s="52"/>
      <c r="C331" s="10"/>
      <c r="D331" s="6"/>
      <c r="E331" s="88" t="s">
        <v>163</v>
      </c>
      <c r="F331" s="56" t="s">
        <v>224</v>
      </c>
      <c r="G331" s="104">
        <v>93313</v>
      </c>
    </row>
    <row r="332" spans="2:7" ht="15.75" customHeight="1">
      <c r="B332" s="52"/>
      <c r="C332" s="10"/>
      <c r="D332" s="6"/>
      <c r="E332" s="91" t="s">
        <v>263</v>
      </c>
      <c r="F332" s="56" t="s">
        <v>230</v>
      </c>
      <c r="G332" s="104">
        <v>4382</v>
      </c>
    </row>
    <row r="333" spans="2:7" ht="15.75" customHeight="1">
      <c r="B333" s="52"/>
      <c r="C333" s="10"/>
      <c r="D333" s="6"/>
      <c r="E333" s="91" t="s">
        <v>284</v>
      </c>
      <c r="F333" s="56" t="s">
        <v>230</v>
      </c>
      <c r="G333" s="101">
        <v>9475</v>
      </c>
    </row>
    <row r="334" spans="2:7" ht="18" customHeight="1">
      <c r="B334" s="52"/>
      <c r="C334" s="10"/>
      <c r="D334" s="6"/>
      <c r="E334" s="91" t="s">
        <v>263</v>
      </c>
      <c r="F334" s="56" t="s">
        <v>294</v>
      </c>
      <c r="G334" s="104">
        <v>4679</v>
      </c>
    </row>
    <row r="335" spans="2:7" ht="18" customHeight="1">
      <c r="B335" s="52"/>
      <c r="C335" s="29"/>
      <c r="D335" s="14"/>
      <c r="E335" s="88" t="s">
        <v>317</v>
      </c>
      <c r="F335" s="62" t="s">
        <v>294</v>
      </c>
      <c r="G335" s="106">
        <v>27241</v>
      </c>
    </row>
    <row r="336" spans="2:7" ht="18" customHeight="1">
      <c r="B336" s="52"/>
      <c r="C336" s="29"/>
      <c r="D336" s="14"/>
      <c r="E336" s="88" t="s">
        <v>163</v>
      </c>
      <c r="F336" s="62" t="s">
        <v>331</v>
      </c>
      <c r="G336" s="106">
        <v>14834</v>
      </c>
    </row>
    <row r="337" spans="2:7" ht="18" customHeight="1">
      <c r="B337" s="52"/>
      <c r="C337" s="29"/>
      <c r="D337" s="14"/>
      <c r="E337" s="88" t="s">
        <v>334</v>
      </c>
      <c r="F337" s="62" t="s">
        <v>331</v>
      </c>
      <c r="G337" s="106">
        <v>3428</v>
      </c>
    </row>
    <row r="338" spans="2:7" ht="18" customHeight="1">
      <c r="B338" s="52"/>
      <c r="C338" s="29"/>
      <c r="D338" s="14"/>
      <c r="E338" s="88" t="s">
        <v>318</v>
      </c>
      <c r="F338" s="62" t="s">
        <v>331</v>
      </c>
      <c r="G338" s="106">
        <v>38014</v>
      </c>
    </row>
    <row r="339" spans="2:7" ht="18" customHeight="1">
      <c r="B339" s="52"/>
      <c r="C339" s="29"/>
      <c r="D339" s="14"/>
      <c r="E339" s="88" t="s">
        <v>384</v>
      </c>
      <c r="F339" s="62" t="s">
        <v>353</v>
      </c>
      <c r="G339" s="106">
        <v>920</v>
      </c>
    </row>
    <row r="340" spans="2:7" ht="18" customHeight="1" thickBot="1">
      <c r="B340" s="52"/>
      <c r="C340" s="29"/>
      <c r="D340" s="14"/>
      <c r="E340" s="88" t="s">
        <v>454</v>
      </c>
      <c r="F340" s="62" t="s">
        <v>451</v>
      </c>
      <c r="G340" s="106">
        <v>6761</v>
      </c>
    </row>
    <row r="341" spans="2:7" ht="15.75" customHeight="1" thickBot="1">
      <c r="B341" s="17" t="s">
        <v>47</v>
      </c>
      <c r="C341" s="28"/>
      <c r="D341" s="19"/>
      <c r="E341" s="86"/>
      <c r="F341" s="67"/>
      <c r="G341" s="60">
        <f>SUM(G329:G340)</f>
        <v>216200</v>
      </c>
    </row>
    <row r="342" spans="2:7" ht="15.75" customHeight="1">
      <c r="B342" s="51" t="s">
        <v>18</v>
      </c>
      <c r="C342" s="3"/>
      <c r="D342" s="6"/>
      <c r="E342" s="90" t="s">
        <v>161</v>
      </c>
      <c r="F342" s="56" t="s">
        <v>162</v>
      </c>
      <c r="G342" s="101">
        <v>7000</v>
      </c>
    </row>
    <row r="343" spans="2:7" ht="15.75" customHeight="1">
      <c r="B343" s="52"/>
      <c r="C343" s="3"/>
      <c r="D343" s="6"/>
      <c r="E343" s="91" t="s">
        <v>205</v>
      </c>
      <c r="F343" s="56" t="s">
        <v>202</v>
      </c>
      <c r="G343" s="101">
        <v>5661</v>
      </c>
    </row>
    <row r="344" spans="2:7" ht="15.75" customHeight="1">
      <c r="B344" s="52"/>
      <c r="C344" s="13"/>
      <c r="D344" s="14"/>
      <c r="E344" s="91" t="s">
        <v>284</v>
      </c>
      <c r="F344" s="56" t="s">
        <v>230</v>
      </c>
      <c r="G344" s="101">
        <v>9475</v>
      </c>
    </row>
    <row r="345" spans="2:7" ht="15.75" customHeight="1">
      <c r="B345" s="52"/>
      <c r="C345" s="13"/>
      <c r="D345" s="14"/>
      <c r="E345" s="88" t="s">
        <v>227</v>
      </c>
      <c r="F345" s="62" t="s">
        <v>331</v>
      </c>
      <c r="G345" s="102">
        <v>31867</v>
      </c>
    </row>
    <row r="346" spans="2:7" ht="15.75" customHeight="1">
      <c r="B346" s="52"/>
      <c r="C346" s="13"/>
      <c r="D346" s="14"/>
      <c r="E346" s="88" t="s">
        <v>318</v>
      </c>
      <c r="F346" s="62" t="s">
        <v>353</v>
      </c>
      <c r="G346" s="102">
        <v>20039</v>
      </c>
    </row>
    <row r="347" spans="2:7" ht="15.75" customHeight="1">
      <c r="B347" s="52"/>
      <c r="C347" s="13"/>
      <c r="D347" s="14"/>
      <c r="E347" s="88" t="s">
        <v>328</v>
      </c>
      <c r="F347" s="62" t="s">
        <v>353</v>
      </c>
      <c r="G347" s="102">
        <v>617</v>
      </c>
    </row>
    <row r="348" spans="2:7" ht="15.75" customHeight="1">
      <c r="B348" s="52"/>
      <c r="C348" s="13"/>
      <c r="D348" s="14"/>
      <c r="E348" s="88" t="s">
        <v>425</v>
      </c>
      <c r="F348" s="62" t="s">
        <v>414</v>
      </c>
      <c r="G348" s="102">
        <v>25222</v>
      </c>
    </row>
    <row r="349" spans="2:7" ht="15.75" customHeight="1" thickBot="1">
      <c r="B349" s="52"/>
      <c r="C349" s="13"/>
      <c r="D349" s="14"/>
      <c r="E349" s="88" t="s">
        <v>483</v>
      </c>
      <c r="F349" s="62" t="s">
        <v>451</v>
      </c>
      <c r="G349" s="102">
        <v>1286</v>
      </c>
    </row>
    <row r="350" spans="2:7" ht="15.75" customHeight="1" thickBot="1">
      <c r="B350" s="17" t="s">
        <v>45</v>
      </c>
      <c r="C350" s="28"/>
      <c r="D350" s="19"/>
      <c r="E350" s="86"/>
      <c r="F350" s="74"/>
      <c r="G350" s="60">
        <f>SUM(G342:G349)</f>
        <v>101167</v>
      </c>
    </row>
    <row r="351" spans="2:7" ht="15.75" customHeight="1">
      <c r="B351" s="52" t="s">
        <v>114</v>
      </c>
      <c r="C351" s="27"/>
      <c r="D351" s="16"/>
      <c r="E351" s="90" t="s">
        <v>206</v>
      </c>
      <c r="F351" s="56" t="s">
        <v>331</v>
      </c>
      <c r="G351" s="104">
        <v>2001</v>
      </c>
    </row>
    <row r="352" spans="2:7" ht="15.75" customHeight="1" thickBot="1">
      <c r="B352" s="49"/>
      <c r="C352" s="29"/>
      <c r="D352" s="14"/>
      <c r="E352" s="91"/>
      <c r="F352" s="62"/>
      <c r="G352" s="106"/>
    </row>
    <row r="353" spans="2:7" ht="15.75" customHeight="1" thickBot="1">
      <c r="B353" s="17" t="s">
        <v>47</v>
      </c>
      <c r="C353" s="28"/>
      <c r="D353" s="19"/>
      <c r="E353" s="86"/>
      <c r="F353" s="74"/>
      <c r="G353" s="60">
        <f>SUM(G351:G352)</f>
        <v>2001</v>
      </c>
    </row>
    <row r="354" spans="2:7" ht="15.75" customHeight="1">
      <c r="B354" s="51"/>
      <c r="C354" s="27"/>
      <c r="D354" s="16"/>
      <c r="E354" s="94" t="s">
        <v>248</v>
      </c>
      <c r="F354" s="68" t="s">
        <v>202</v>
      </c>
      <c r="G354" s="108">
        <v>3293</v>
      </c>
    </row>
    <row r="355" spans="2:7" ht="15" customHeight="1">
      <c r="B355" s="52" t="s">
        <v>135</v>
      </c>
      <c r="C355" s="10"/>
      <c r="D355" s="6"/>
      <c r="E355" s="90" t="s">
        <v>249</v>
      </c>
      <c r="F355" s="56" t="s">
        <v>224</v>
      </c>
      <c r="G355" s="101">
        <v>1566</v>
      </c>
    </row>
    <row r="356" spans="2:7" ht="15.75" customHeight="1">
      <c r="B356" s="52"/>
      <c r="C356" s="10"/>
      <c r="D356" s="6"/>
      <c r="E356" s="91" t="s">
        <v>270</v>
      </c>
      <c r="F356" s="56" t="s">
        <v>230</v>
      </c>
      <c r="G356" s="104">
        <v>1580</v>
      </c>
    </row>
    <row r="357" spans="2:7" ht="14.25" customHeight="1">
      <c r="B357" s="52"/>
      <c r="C357" s="10"/>
      <c r="D357" s="6"/>
      <c r="E357" s="87" t="s">
        <v>333</v>
      </c>
      <c r="F357" s="56" t="s">
        <v>331</v>
      </c>
      <c r="G357" s="104">
        <v>88804</v>
      </c>
    </row>
    <row r="358" spans="2:7" ht="15.75" customHeight="1">
      <c r="B358" s="52"/>
      <c r="C358" s="10"/>
      <c r="D358" s="6"/>
      <c r="E358" s="91" t="s">
        <v>356</v>
      </c>
      <c r="F358" s="56" t="s">
        <v>353</v>
      </c>
      <c r="G358" s="104">
        <v>6211</v>
      </c>
    </row>
    <row r="359" spans="2:7" ht="13.5" customHeight="1">
      <c r="B359" s="52"/>
      <c r="C359" s="10"/>
      <c r="D359" s="6"/>
      <c r="E359" s="91" t="s">
        <v>318</v>
      </c>
      <c r="F359" s="56" t="s">
        <v>353</v>
      </c>
      <c r="G359" s="104">
        <v>10758</v>
      </c>
    </row>
    <row r="360" spans="2:7" ht="15.75" customHeight="1">
      <c r="B360" s="52"/>
      <c r="C360" s="10"/>
      <c r="D360" s="6"/>
      <c r="E360" s="88" t="s">
        <v>374</v>
      </c>
      <c r="F360" s="62" t="s">
        <v>353</v>
      </c>
      <c r="G360" s="106">
        <v>1746</v>
      </c>
    </row>
    <row r="361" spans="2:7" ht="15.75" customHeight="1">
      <c r="B361" s="52"/>
      <c r="C361" s="47"/>
      <c r="D361" s="38"/>
      <c r="E361" s="91" t="s">
        <v>375</v>
      </c>
      <c r="F361" s="56" t="s">
        <v>353</v>
      </c>
      <c r="G361" s="104">
        <v>133223</v>
      </c>
    </row>
    <row r="362" spans="2:7" ht="15.75" customHeight="1">
      <c r="B362" s="52"/>
      <c r="C362" s="47"/>
      <c r="D362" s="38"/>
      <c r="E362" s="88" t="s">
        <v>322</v>
      </c>
      <c r="F362" s="56" t="s">
        <v>387</v>
      </c>
      <c r="G362" s="106">
        <v>3971</v>
      </c>
    </row>
    <row r="363" spans="2:7" ht="15.75" customHeight="1">
      <c r="B363" s="52"/>
      <c r="C363" s="47"/>
      <c r="D363" s="38"/>
      <c r="E363" s="88" t="s">
        <v>438</v>
      </c>
      <c r="F363" s="62" t="s">
        <v>414</v>
      </c>
      <c r="G363" s="106">
        <v>18867</v>
      </c>
    </row>
    <row r="364" spans="2:7" ht="15.75" customHeight="1" thickBot="1">
      <c r="B364" s="52"/>
      <c r="C364" s="47"/>
      <c r="D364" s="38"/>
      <c r="E364" s="88" t="s">
        <v>470</v>
      </c>
      <c r="F364" s="62" t="s">
        <v>451</v>
      </c>
      <c r="G364" s="106">
        <v>2730</v>
      </c>
    </row>
    <row r="365" spans="2:7" ht="15.75" customHeight="1" thickBot="1">
      <c r="B365" s="17" t="s">
        <v>47</v>
      </c>
      <c r="C365" s="28"/>
      <c r="D365" s="19"/>
      <c r="E365" s="86"/>
      <c r="F365" s="74"/>
      <c r="G365" s="60">
        <f>SUM(G354:G364)</f>
        <v>272749</v>
      </c>
    </row>
    <row r="366" spans="2:7" ht="15.75" customHeight="1">
      <c r="B366" s="51" t="s">
        <v>143</v>
      </c>
      <c r="C366" s="10"/>
      <c r="D366" s="6"/>
      <c r="E366" s="90" t="s">
        <v>177</v>
      </c>
      <c r="F366" s="56" t="s">
        <v>162</v>
      </c>
      <c r="G366" s="104">
        <v>1256</v>
      </c>
    </row>
    <row r="367" spans="2:7" ht="15.75" customHeight="1">
      <c r="B367" s="52"/>
      <c r="C367" s="10"/>
      <c r="D367" s="6"/>
      <c r="E367" s="91" t="s">
        <v>236</v>
      </c>
      <c r="F367" s="56" t="s">
        <v>224</v>
      </c>
      <c r="G367" s="104">
        <v>136998</v>
      </c>
    </row>
    <row r="368" spans="2:7" ht="15.75" customHeight="1">
      <c r="B368" s="52"/>
      <c r="C368" s="10"/>
      <c r="D368" s="6"/>
      <c r="E368" s="91" t="s">
        <v>254</v>
      </c>
      <c r="F368" s="56" t="s">
        <v>224</v>
      </c>
      <c r="G368" s="104">
        <v>822</v>
      </c>
    </row>
    <row r="369" spans="2:7" ht="15.75" customHeight="1">
      <c r="B369" s="52"/>
      <c r="C369" s="10"/>
      <c r="D369" s="6"/>
      <c r="E369" s="91" t="s">
        <v>281</v>
      </c>
      <c r="F369" s="56" t="s">
        <v>230</v>
      </c>
      <c r="G369" s="104">
        <v>25717</v>
      </c>
    </row>
    <row r="370" spans="2:7" ht="15.75" customHeight="1">
      <c r="B370" s="52"/>
      <c r="C370" s="10"/>
      <c r="D370" s="6"/>
      <c r="E370" s="88" t="s">
        <v>295</v>
      </c>
      <c r="F370" s="56" t="s">
        <v>294</v>
      </c>
      <c r="G370" s="104">
        <v>14947</v>
      </c>
    </row>
    <row r="371" spans="2:7" ht="15.75" customHeight="1">
      <c r="B371" s="52"/>
      <c r="C371" s="10"/>
      <c r="D371" s="6"/>
      <c r="E371" s="91" t="s">
        <v>326</v>
      </c>
      <c r="F371" s="56" t="s">
        <v>294</v>
      </c>
      <c r="G371" s="104">
        <v>1218</v>
      </c>
    </row>
    <row r="372" spans="2:7" ht="15.75" customHeight="1">
      <c r="B372" s="52"/>
      <c r="C372" s="10"/>
      <c r="D372" s="6"/>
      <c r="E372" s="91" t="s">
        <v>207</v>
      </c>
      <c r="F372" s="56" t="s">
        <v>331</v>
      </c>
      <c r="G372" s="104">
        <v>7029</v>
      </c>
    </row>
    <row r="373" spans="2:7" ht="15.75" customHeight="1">
      <c r="B373" s="52"/>
      <c r="C373" s="10"/>
      <c r="D373" s="6"/>
      <c r="E373" s="91" t="s">
        <v>348</v>
      </c>
      <c r="F373" s="56" t="s">
        <v>331</v>
      </c>
      <c r="G373" s="104">
        <v>6422</v>
      </c>
    </row>
    <row r="374" spans="2:7" ht="15.75" customHeight="1">
      <c r="B374" s="52"/>
      <c r="C374" s="47"/>
      <c r="D374" s="38"/>
      <c r="E374" s="91" t="s">
        <v>328</v>
      </c>
      <c r="F374" s="56" t="s">
        <v>353</v>
      </c>
      <c r="G374" s="104">
        <v>407</v>
      </c>
    </row>
    <row r="375" spans="2:7" ht="15.75" customHeight="1">
      <c r="B375" s="52"/>
      <c r="C375" s="47"/>
      <c r="D375" s="38"/>
      <c r="E375" s="88" t="s">
        <v>467</v>
      </c>
      <c r="F375" s="62" t="s">
        <v>451</v>
      </c>
      <c r="G375" s="106">
        <v>4960</v>
      </c>
    </row>
    <row r="376" spans="2:7" ht="15.75" customHeight="1">
      <c r="B376" s="52"/>
      <c r="C376" s="47"/>
      <c r="D376" s="38"/>
      <c r="E376" s="88" t="s">
        <v>325</v>
      </c>
      <c r="F376" s="62" t="s">
        <v>451</v>
      </c>
      <c r="G376" s="106">
        <v>1282</v>
      </c>
    </row>
    <row r="377" spans="2:7" ht="15.75" customHeight="1" thickBot="1">
      <c r="B377" s="52"/>
      <c r="C377" s="47"/>
      <c r="D377" s="38"/>
      <c r="E377" s="88" t="s">
        <v>169</v>
      </c>
      <c r="F377" s="62" t="s">
        <v>484</v>
      </c>
      <c r="G377" s="106">
        <v>62183</v>
      </c>
    </row>
    <row r="378" spans="2:7" ht="15.75" customHeight="1" thickBot="1">
      <c r="B378" s="17" t="s">
        <v>47</v>
      </c>
      <c r="C378" s="28"/>
      <c r="D378" s="19"/>
      <c r="E378" s="86"/>
      <c r="F378" s="74"/>
      <c r="G378" s="60">
        <f>SUM(G366:G377)</f>
        <v>263241</v>
      </c>
    </row>
    <row r="379" spans="2:7" ht="15.75" customHeight="1">
      <c r="B379" s="51" t="s">
        <v>115</v>
      </c>
      <c r="C379" s="10"/>
      <c r="D379" s="6"/>
      <c r="E379" s="90" t="s">
        <v>191</v>
      </c>
      <c r="F379" s="56" t="s">
        <v>179</v>
      </c>
      <c r="G379" s="104">
        <v>68697</v>
      </c>
    </row>
    <row r="380" spans="2:7" ht="15.75" customHeight="1">
      <c r="B380" s="52"/>
      <c r="C380" s="10"/>
      <c r="D380" s="6"/>
      <c r="E380" s="90" t="s">
        <v>191</v>
      </c>
      <c r="F380" s="56" t="s">
        <v>202</v>
      </c>
      <c r="G380" s="104">
        <v>71400</v>
      </c>
    </row>
    <row r="381" spans="2:7" ht="15.75" customHeight="1">
      <c r="B381" s="52"/>
      <c r="C381" s="10"/>
      <c r="D381" s="6"/>
      <c r="E381" s="91" t="s">
        <v>217</v>
      </c>
      <c r="F381" s="56" t="s">
        <v>202</v>
      </c>
      <c r="G381" s="104">
        <v>24984</v>
      </c>
    </row>
    <row r="382" spans="2:7" ht="15.75" customHeight="1">
      <c r="B382" s="52"/>
      <c r="C382" s="10"/>
      <c r="D382" s="6"/>
      <c r="E382" s="91" t="s">
        <v>299</v>
      </c>
      <c r="F382" s="56" t="s">
        <v>230</v>
      </c>
      <c r="G382" s="104">
        <v>14238</v>
      </c>
    </row>
    <row r="383" spans="2:7" ht="15.75" customHeight="1">
      <c r="B383" s="52"/>
      <c r="C383" s="10"/>
      <c r="D383" s="6"/>
      <c r="E383" s="91" t="s">
        <v>300</v>
      </c>
      <c r="F383" s="56" t="s">
        <v>294</v>
      </c>
      <c r="G383" s="104">
        <v>3350</v>
      </c>
    </row>
    <row r="384" spans="2:7" ht="15.75" customHeight="1">
      <c r="B384" s="52"/>
      <c r="C384" s="10"/>
      <c r="D384" s="6"/>
      <c r="E384" s="91" t="s">
        <v>360</v>
      </c>
      <c r="F384" s="75" t="s">
        <v>353</v>
      </c>
      <c r="G384" s="104">
        <v>14832</v>
      </c>
    </row>
    <row r="385" spans="2:7" ht="15.75" customHeight="1">
      <c r="B385" s="52"/>
      <c r="C385" s="29"/>
      <c r="D385" s="14"/>
      <c r="E385" s="88" t="s">
        <v>318</v>
      </c>
      <c r="F385" s="62" t="s">
        <v>353</v>
      </c>
      <c r="G385" s="102">
        <v>31378</v>
      </c>
    </row>
    <row r="386" spans="2:7" ht="15.75" customHeight="1">
      <c r="B386" s="52"/>
      <c r="C386" s="29"/>
      <c r="D386" s="14"/>
      <c r="E386" s="88" t="s">
        <v>415</v>
      </c>
      <c r="F386" s="62" t="s">
        <v>387</v>
      </c>
      <c r="G386" s="102">
        <v>60162</v>
      </c>
    </row>
    <row r="387" spans="2:7" ht="15.75" customHeight="1" thickBot="1">
      <c r="B387" s="52"/>
      <c r="C387" s="29"/>
      <c r="D387" s="14"/>
      <c r="E387" s="88" t="s">
        <v>491</v>
      </c>
      <c r="F387" s="62" t="s">
        <v>484</v>
      </c>
      <c r="G387" s="102">
        <v>125</v>
      </c>
    </row>
    <row r="388" spans="2:7" ht="15.75" customHeight="1" thickBot="1">
      <c r="B388" s="17" t="s">
        <v>47</v>
      </c>
      <c r="C388" s="28"/>
      <c r="D388" s="19"/>
      <c r="E388" s="86"/>
      <c r="F388" s="74"/>
      <c r="G388" s="60">
        <f>SUM(G379:G387)</f>
        <v>289166</v>
      </c>
    </row>
    <row r="389" spans="2:7" ht="15.75" customHeight="1">
      <c r="B389" s="51"/>
      <c r="C389" s="27"/>
      <c r="D389" s="16"/>
      <c r="E389" s="94" t="s">
        <v>269</v>
      </c>
      <c r="F389" s="68" t="s">
        <v>230</v>
      </c>
      <c r="G389" s="108">
        <v>2467</v>
      </c>
    </row>
    <row r="390" spans="2:7" ht="15.75" customHeight="1">
      <c r="B390" s="52" t="s">
        <v>116</v>
      </c>
      <c r="C390" s="10"/>
      <c r="D390" s="6"/>
      <c r="E390" s="90" t="s">
        <v>342</v>
      </c>
      <c r="F390" s="56" t="s">
        <v>343</v>
      </c>
      <c r="G390" s="104">
        <v>20407</v>
      </c>
    </row>
    <row r="391" spans="2:7" ht="15.75" customHeight="1">
      <c r="B391" s="52"/>
      <c r="C391" s="10"/>
      <c r="D391" s="6"/>
      <c r="E391" s="98" t="s">
        <v>344</v>
      </c>
      <c r="F391" s="62" t="s">
        <v>343</v>
      </c>
      <c r="G391" s="106">
        <v>30240</v>
      </c>
    </row>
    <row r="392" spans="2:7" ht="14.25" customHeight="1" thickBot="1">
      <c r="B392" s="49"/>
      <c r="C392" s="10"/>
      <c r="D392" s="6"/>
      <c r="E392" s="92"/>
      <c r="F392" s="66"/>
      <c r="G392" s="115"/>
    </row>
    <row r="393" spans="2:7" ht="15.75" customHeight="1" thickBot="1">
      <c r="B393" s="17" t="s">
        <v>47</v>
      </c>
      <c r="C393" s="28"/>
      <c r="D393" s="19"/>
      <c r="E393" s="86"/>
      <c r="F393" s="74"/>
      <c r="G393" s="60">
        <f>SUM(G389:G392)</f>
        <v>53114</v>
      </c>
    </row>
    <row r="394" spans="2:7" ht="15.75" customHeight="1">
      <c r="B394" s="51" t="s">
        <v>117</v>
      </c>
      <c r="C394" s="10"/>
      <c r="D394" s="6"/>
      <c r="E394" s="94" t="s">
        <v>411</v>
      </c>
      <c r="F394" s="70" t="s">
        <v>387</v>
      </c>
      <c r="G394" s="112">
        <v>625</v>
      </c>
    </row>
    <row r="395" spans="2:7" ht="15.75" customHeight="1">
      <c r="B395" s="52"/>
      <c r="C395" s="29"/>
      <c r="D395" s="14"/>
      <c r="E395" s="91" t="s">
        <v>163</v>
      </c>
      <c r="F395" s="56" t="s">
        <v>414</v>
      </c>
      <c r="G395" s="104">
        <v>8740</v>
      </c>
    </row>
    <row r="396" spans="2:7" ht="15.75" customHeight="1">
      <c r="B396" s="52"/>
      <c r="C396" s="29"/>
      <c r="D396" s="14"/>
      <c r="E396" s="91" t="s">
        <v>163</v>
      </c>
      <c r="F396" s="56" t="s">
        <v>451</v>
      </c>
      <c r="G396" s="108">
        <v>46624</v>
      </c>
    </row>
    <row r="397" spans="2:7" ht="15.75" customHeight="1">
      <c r="B397" s="52"/>
      <c r="C397" s="29"/>
      <c r="D397" s="14"/>
      <c r="E397" s="91" t="s">
        <v>461</v>
      </c>
      <c r="F397" s="56" t="s">
        <v>451</v>
      </c>
      <c r="G397" s="161">
        <v>22761</v>
      </c>
    </row>
    <row r="398" spans="2:7" ht="15.75" customHeight="1" thickBot="1">
      <c r="B398" s="52"/>
      <c r="C398" s="29"/>
      <c r="D398" s="14"/>
      <c r="E398" s="88" t="s">
        <v>495</v>
      </c>
      <c r="F398" s="62" t="s">
        <v>484</v>
      </c>
      <c r="G398" s="167">
        <v>2491</v>
      </c>
    </row>
    <row r="399" spans="2:7" ht="15.75" customHeight="1" thickBot="1">
      <c r="B399" s="17" t="s">
        <v>47</v>
      </c>
      <c r="C399" s="28"/>
      <c r="D399" s="19"/>
      <c r="E399" s="86"/>
      <c r="F399" s="74"/>
      <c r="G399" s="60">
        <f>SUM(G394:G398)</f>
        <v>81241</v>
      </c>
    </row>
    <row r="400" spans="2:7" ht="15.75" customHeight="1">
      <c r="B400" s="51"/>
      <c r="C400" s="47"/>
      <c r="D400" s="38"/>
      <c r="E400" s="94" t="s">
        <v>319</v>
      </c>
      <c r="F400" s="71" t="s">
        <v>294</v>
      </c>
      <c r="G400" s="156">
        <v>3550</v>
      </c>
    </row>
    <row r="401" spans="2:7" ht="16.5" customHeight="1">
      <c r="B401" s="139" t="s">
        <v>118</v>
      </c>
      <c r="C401" s="10"/>
      <c r="D401" s="6"/>
      <c r="E401" s="90"/>
      <c r="F401" s="56"/>
      <c r="G401" s="104"/>
    </row>
    <row r="402" spans="2:7" ht="15.75" customHeight="1" thickBot="1">
      <c r="B402" s="49"/>
      <c r="C402" s="29"/>
      <c r="D402" s="14"/>
      <c r="E402" s="88"/>
      <c r="F402" s="62"/>
      <c r="G402" s="106"/>
    </row>
    <row r="403" spans="2:7" ht="15.75" customHeight="1" thickBot="1">
      <c r="B403" s="17" t="s">
        <v>47</v>
      </c>
      <c r="C403" s="28"/>
      <c r="D403" s="19"/>
      <c r="E403" s="86"/>
      <c r="F403" s="74"/>
      <c r="G403" s="60">
        <f>SUM(G400:G402)</f>
        <v>3550</v>
      </c>
    </row>
    <row r="404" spans="2:7" ht="15.75" customHeight="1">
      <c r="B404" s="51"/>
      <c r="C404" s="27"/>
      <c r="D404" s="16"/>
      <c r="E404" s="94" t="s">
        <v>328</v>
      </c>
      <c r="F404" s="68" t="s">
        <v>410</v>
      </c>
      <c r="G404" s="108">
        <v>625</v>
      </c>
    </row>
    <row r="405" spans="2:7" ht="15.75" customHeight="1">
      <c r="B405" s="52"/>
      <c r="C405" s="27"/>
      <c r="D405" s="16"/>
      <c r="E405" s="90" t="s">
        <v>469</v>
      </c>
      <c r="F405" s="68" t="s">
        <v>451</v>
      </c>
      <c r="G405" s="108">
        <v>16648</v>
      </c>
    </row>
    <row r="406" spans="2:7" ht="15" customHeight="1" thickBot="1">
      <c r="B406" s="132" t="s">
        <v>119</v>
      </c>
      <c r="C406" s="10"/>
      <c r="D406" s="6"/>
      <c r="E406" s="90"/>
      <c r="F406" s="56"/>
      <c r="G406" s="104"/>
    </row>
    <row r="407" spans="2:7" ht="15.75" customHeight="1" thickBot="1">
      <c r="B407" s="17" t="s">
        <v>47</v>
      </c>
      <c r="C407" s="28"/>
      <c r="D407" s="19"/>
      <c r="E407" s="86"/>
      <c r="F407" s="74"/>
      <c r="G407" s="60">
        <f>SUM(G404:G406)</f>
        <v>17273</v>
      </c>
    </row>
    <row r="408" spans="2:7" ht="15.75" customHeight="1">
      <c r="B408" s="51" t="s">
        <v>120</v>
      </c>
      <c r="C408" s="29"/>
      <c r="D408" s="14"/>
      <c r="E408" s="88" t="s">
        <v>318</v>
      </c>
      <c r="F408" s="62" t="s">
        <v>387</v>
      </c>
      <c r="G408" s="106">
        <v>5981</v>
      </c>
    </row>
    <row r="409" spans="2:7" ht="15.75" customHeight="1" thickBot="1">
      <c r="B409" s="52"/>
      <c r="C409" s="47"/>
      <c r="D409" s="38"/>
      <c r="E409" s="91"/>
      <c r="F409" s="56"/>
      <c r="G409" s="104"/>
    </row>
    <row r="410" spans="2:7" ht="15.75" customHeight="1" thickBot="1">
      <c r="B410" s="17" t="s">
        <v>47</v>
      </c>
      <c r="C410" s="28"/>
      <c r="D410" s="19"/>
      <c r="E410" s="86"/>
      <c r="F410" s="74"/>
      <c r="G410" s="60">
        <f>SUM(G408:G409)</f>
        <v>5981</v>
      </c>
    </row>
    <row r="411" spans="2:7" ht="15.75" customHeight="1">
      <c r="B411" s="51" t="s">
        <v>19</v>
      </c>
      <c r="C411" s="3" t="s">
        <v>63</v>
      </c>
      <c r="D411" s="6">
        <v>210</v>
      </c>
      <c r="E411" s="90" t="s">
        <v>161</v>
      </c>
      <c r="F411" s="56" t="s">
        <v>162</v>
      </c>
      <c r="G411" s="101">
        <v>1000</v>
      </c>
    </row>
    <row r="412" spans="2:7" ht="15.75" customHeight="1">
      <c r="B412" s="52"/>
      <c r="C412" s="37"/>
      <c r="D412" s="38"/>
      <c r="E412" s="90" t="s">
        <v>192</v>
      </c>
      <c r="F412" s="56" t="s">
        <v>179</v>
      </c>
      <c r="G412" s="101">
        <v>624</v>
      </c>
    </row>
    <row r="413" spans="2:7" ht="15.75" customHeight="1">
      <c r="B413" s="52"/>
      <c r="C413" s="37"/>
      <c r="D413" s="38"/>
      <c r="E413" s="90" t="s">
        <v>285</v>
      </c>
      <c r="F413" s="56" t="s">
        <v>230</v>
      </c>
      <c r="G413" s="101">
        <v>1977</v>
      </c>
    </row>
    <row r="414" spans="2:7" ht="15.75" customHeight="1">
      <c r="B414" s="52"/>
      <c r="C414" s="37"/>
      <c r="D414" s="38"/>
      <c r="E414" s="90" t="s">
        <v>345</v>
      </c>
      <c r="F414" s="56" t="s">
        <v>331</v>
      </c>
      <c r="G414" s="101">
        <v>352</v>
      </c>
    </row>
    <row r="415" spans="2:7" ht="15.75" customHeight="1">
      <c r="B415" s="52"/>
      <c r="C415" s="37"/>
      <c r="D415" s="38"/>
      <c r="E415" s="90" t="s">
        <v>316</v>
      </c>
      <c r="F415" s="56" t="s">
        <v>331</v>
      </c>
      <c r="G415" s="101">
        <v>20016</v>
      </c>
    </row>
    <row r="416" spans="2:7" ht="15.75" customHeight="1">
      <c r="B416" s="52"/>
      <c r="C416" s="37"/>
      <c r="D416" s="38"/>
      <c r="E416" s="90" t="s">
        <v>304</v>
      </c>
      <c r="F416" s="56" t="s">
        <v>331</v>
      </c>
      <c r="G416" s="101">
        <v>7564</v>
      </c>
    </row>
    <row r="417" spans="2:7" ht="15.75" customHeight="1" thickBot="1">
      <c r="B417" s="52"/>
      <c r="C417" s="37"/>
      <c r="D417" s="38"/>
      <c r="E417" s="90" t="s">
        <v>289</v>
      </c>
      <c r="F417" s="56" t="s">
        <v>484</v>
      </c>
      <c r="G417" s="101">
        <v>202</v>
      </c>
    </row>
    <row r="418" spans="2:7" ht="15.75" customHeight="1" thickBot="1">
      <c r="B418" s="17" t="s">
        <v>45</v>
      </c>
      <c r="C418" s="18"/>
      <c r="D418" s="19"/>
      <c r="E418" s="86"/>
      <c r="F418" s="67"/>
      <c r="G418" s="60">
        <f>SUM(G411:G417)</f>
        <v>31735</v>
      </c>
    </row>
    <row r="419" spans="2:7" ht="16.5" customHeight="1" thickBot="1">
      <c r="B419" s="122" t="s">
        <v>121</v>
      </c>
      <c r="C419" s="3"/>
      <c r="D419" s="6"/>
      <c r="E419" s="94"/>
      <c r="F419" s="56"/>
      <c r="G419" s="104">
        <v>0</v>
      </c>
    </row>
    <row r="420" spans="2:7" ht="15.75" customHeight="1" thickBot="1">
      <c r="B420" s="17" t="s">
        <v>47</v>
      </c>
      <c r="C420" s="18"/>
      <c r="D420" s="19"/>
      <c r="E420" s="86"/>
      <c r="F420" s="67"/>
      <c r="G420" s="60">
        <f>SUM(G419:G419)</f>
        <v>0</v>
      </c>
    </row>
    <row r="421" spans="2:7" ht="15.75" customHeight="1">
      <c r="B421" s="51" t="s">
        <v>122</v>
      </c>
      <c r="C421" s="3"/>
      <c r="D421" s="6"/>
      <c r="E421" s="90"/>
      <c r="F421" s="56"/>
      <c r="G421" s="104"/>
    </row>
    <row r="422" spans="2:7" ht="14.25" customHeight="1" thickBot="1">
      <c r="B422" s="49"/>
      <c r="C422" s="13"/>
      <c r="D422" s="14"/>
      <c r="E422" s="98"/>
      <c r="F422" s="62"/>
      <c r="G422" s="106"/>
    </row>
    <row r="423" spans="2:7" ht="15.75" customHeight="1" thickBot="1">
      <c r="B423" s="17" t="s">
        <v>47</v>
      </c>
      <c r="C423" s="18"/>
      <c r="D423" s="19"/>
      <c r="E423" s="86"/>
      <c r="F423" s="67"/>
      <c r="G423" s="60">
        <f>SUM(G421:G422)</f>
        <v>0</v>
      </c>
    </row>
    <row r="424" spans="2:7" ht="17.25" customHeight="1">
      <c r="B424" s="143" t="s">
        <v>152</v>
      </c>
      <c r="C424" s="15"/>
      <c r="D424" s="16"/>
      <c r="E424" s="94" t="s">
        <v>332</v>
      </c>
      <c r="F424" s="70" t="s">
        <v>331</v>
      </c>
      <c r="G424" s="112">
        <v>10448</v>
      </c>
    </row>
    <row r="425" spans="2:7" ht="17.25" customHeight="1">
      <c r="B425" s="139"/>
      <c r="C425" s="37"/>
      <c r="D425" s="38"/>
      <c r="E425" s="91" t="s">
        <v>316</v>
      </c>
      <c r="F425" s="56" t="s">
        <v>387</v>
      </c>
      <c r="G425" s="104">
        <v>20444</v>
      </c>
    </row>
    <row r="426" spans="2:7" ht="17.25" customHeight="1" thickBot="1">
      <c r="B426" s="139"/>
      <c r="C426" s="37"/>
      <c r="D426" s="38"/>
      <c r="E426" s="88" t="s">
        <v>473</v>
      </c>
      <c r="F426" s="62" t="s">
        <v>451</v>
      </c>
      <c r="G426" s="106">
        <v>33527</v>
      </c>
    </row>
    <row r="427" spans="2:7" ht="15.75" customHeight="1" thickBot="1">
      <c r="B427" s="17" t="s">
        <v>47</v>
      </c>
      <c r="C427" s="18"/>
      <c r="D427" s="19"/>
      <c r="E427" s="86"/>
      <c r="F427" s="67"/>
      <c r="G427" s="60">
        <f>SUM(G424:G426)</f>
        <v>64419</v>
      </c>
    </row>
    <row r="428" spans="2:7" ht="15.75" customHeight="1">
      <c r="B428" s="51" t="s">
        <v>123</v>
      </c>
      <c r="C428" s="3"/>
      <c r="D428" s="6"/>
      <c r="E428" s="94" t="s">
        <v>164</v>
      </c>
      <c r="F428" s="70" t="s">
        <v>162</v>
      </c>
      <c r="G428" s="114">
        <v>4651</v>
      </c>
    </row>
    <row r="429" spans="2:7" ht="15" customHeight="1">
      <c r="B429" s="52"/>
      <c r="C429" s="3"/>
      <c r="D429" s="6"/>
      <c r="E429" s="91" t="s">
        <v>166</v>
      </c>
      <c r="F429" s="56" t="s">
        <v>162</v>
      </c>
      <c r="G429" s="104">
        <v>12956</v>
      </c>
    </row>
    <row r="430" spans="2:7" ht="15" customHeight="1">
      <c r="B430" s="52"/>
      <c r="C430" s="3"/>
      <c r="D430" s="6"/>
      <c r="E430" s="91" t="s">
        <v>304</v>
      </c>
      <c r="F430" s="56" t="s">
        <v>294</v>
      </c>
      <c r="G430" s="104">
        <v>7681</v>
      </c>
    </row>
    <row r="431" spans="2:7" ht="15.75" customHeight="1">
      <c r="B431" s="52"/>
      <c r="C431" s="3"/>
      <c r="D431" s="6"/>
      <c r="E431" s="91" t="s">
        <v>247</v>
      </c>
      <c r="F431" s="56" t="s">
        <v>294</v>
      </c>
      <c r="G431" s="104">
        <v>2537</v>
      </c>
    </row>
    <row r="432" spans="2:7" ht="15.75" customHeight="1">
      <c r="B432" s="52"/>
      <c r="C432" s="13"/>
      <c r="D432" s="14"/>
      <c r="E432" s="88" t="s">
        <v>317</v>
      </c>
      <c r="F432" s="62" t="s">
        <v>331</v>
      </c>
      <c r="G432" s="106">
        <v>6818</v>
      </c>
    </row>
    <row r="433" spans="2:7" ht="15.75" customHeight="1">
      <c r="B433" s="52"/>
      <c r="C433" s="13"/>
      <c r="D433" s="14"/>
      <c r="E433" s="88" t="s">
        <v>289</v>
      </c>
      <c r="F433" s="62" t="s">
        <v>331</v>
      </c>
      <c r="G433" s="106">
        <v>148</v>
      </c>
    </row>
    <row r="434" spans="2:7" ht="15.75" customHeight="1">
      <c r="B434" s="52"/>
      <c r="C434" s="13"/>
      <c r="D434" s="14"/>
      <c r="E434" s="88" t="s">
        <v>369</v>
      </c>
      <c r="F434" s="62" t="s">
        <v>353</v>
      </c>
      <c r="G434" s="106">
        <v>2911</v>
      </c>
    </row>
    <row r="435" spans="2:7" ht="15.75" customHeight="1">
      <c r="B435" s="52"/>
      <c r="C435" s="13"/>
      <c r="D435" s="14"/>
      <c r="E435" s="88" t="s">
        <v>392</v>
      </c>
      <c r="F435" s="62" t="s">
        <v>387</v>
      </c>
      <c r="G435" s="106">
        <v>9415</v>
      </c>
    </row>
    <row r="436" spans="2:7" ht="15.75" customHeight="1" thickBot="1">
      <c r="B436" s="52"/>
      <c r="C436" s="13"/>
      <c r="D436" s="14"/>
      <c r="E436" s="88" t="s">
        <v>416</v>
      </c>
      <c r="F436" s="62" t="s">
        <v>414</v>
      </c>
      <c r="G436" s="106">
        <v>19582</v>
      </c>
    </row>
    <row r="437" spans="2:7" ht="15.75" customHeight="1" thickBot="1">
      <c r="B437" s="17" t="s">
        <v>47</v>
      </c>
      <c r="C437" s="18"/>
      <c r="D437" s="19"/>
      <c r="E437" s="86"/>
      <c r="F437" s="67"/>
      <c r="G437" s="60">
        <f>SUM(G428:G436)</f>
        <v>66699</v>
      </c>
    </row>
    <row r="438" spans="2:7" ht="15.75" customHeight="1">
      <c r="B438" s="51" t="s">
        <v>124</v>
      </c>
      <c r="C438" s="3"/>
      <c r="D438" s="6"/>
      <c r="E438" s="90"/>
      <c r="F438" s="56"/>
      <c r="G438" s="104"/>
    </row>
    <row r="439" spans="2:7" ht="15.75" customHeight="1" thickBot="1">
      <c r="B439" s="49"/>
      <c r="C439" s="3"/>
      <c r="D439" s="6"/>
      <c r="E439" s="91"/>
      <c r="F439" s="56"/>
      <c r="G439" s="104"/>
    </row>
    <row r="440" spans="2:7" ht="15.75" customHeight="1" thickBot="1">
      <c r="B440" s="17" t="s">
        <v>47</v>
      </c>
      <c r="C440" s="18"/>
      <c r="D440" s="19"/>
      <c r="E440" s="86"/>
      <c r="F440" s="67"/>
      <c r="G440" s="60">
        <f>SUM(G438:G439)</f>
        <v>0</v>
      </c>
    </row>
    <row r="441" spans="2:7" ht="15.75" customHeight="1" thickBot="1">
      <c r="B441" s="133" t="s">
        <v>150</v>
      </c>
      <c r="C441" s="3" t="s">
        <v>64</v>
      </c>
      <c r="D441" s="6">
        <v>280</v>
      </c>
      <c r="E441" s="94" t="s">
        <v>163</v>
      </c>
      <c r="F441" s="70" t="s">
        <v>162</v>
      </c>
      <c r="G441" s="114">
        <v>9142</v>
      </c>
    </row>
    <row r="442" spans="2:7" ht="14.25" customHeight="1">
      <c r="B442" s="52"/>
      <c r="C442" s="3"/>
      <c r="D442" s="6"/>
      <c r="E442" s="91" t="s">
        <v>183</v>
      </c>
      <c r="F442" s="70" t="s">
        <v>179</v>
      </c>
      <c r="G442" s="101">
        <v>10494</v>
      </c>
    </row>
    <row r="443" spans="2:7" ht="15.75" customHeight="1">
      <c r="B443" s="52"/>
      <c r="C443" s="3"/>
      <c r="D443" s="6"/>
      <c r="E443" s="91" t="s">
        <v>163</v>
      </c>
      <c r="F443" s="56" t="s">
        <v>230</v>
      </c>
      <c r="G443" s="101">
        <v>199403</v>
      </c>
    </row>
    <row r="444" spans="2:7" ht="15.75" customHeight="1">
      <c r="B444" s="52"/>
      <c r="C444" s="3"/>
      <c r="D444" s="6"/>
      <c r="E444" s="91" t="s">
        <v>357</v>
      </c>
      <c r="F444" s="56" t="s">
        <v>353</v>
      </c>
      <c r="G444" s="101">
        <v>21727</v>
      </c>
    </row>
    <row r="445" spans="2:7" ht="15.75" customHeight="1">
      <c r="B445" s="52"/>
      <c r="C445" s="3"/>
      <c r="D445" s="6"/>
      <c r="E445" s="91" t="s">
        <v>389</v>
      </c>
      <c r="F445" s="56" t="s">
        <v>387</v>
      </c>
      <c r="G445" s="101">
        <v>12226</v>
      </c>
    </row>
    <row r="446" spans="2:7" ht="15.75" customHeight="1">
      <c r="B446" s="52"/>
      <c r="C446" s="3"/>
      <c r="D446" s="6"/>
      <c r="E446" s="91" t="s">
        <v>163</v>
      </c>
      <c r="F446" s="56" t="s">
        <v>414</v>
      </c>
      <c r="G446" s="101">
        <v>177281</v>
      </c>
    </row>
    <row r="447" spans="2:7" ht="15.75" customHeight="1">
      <c r="B447" s="52"/>
      <c r="C447" s="3"/>
      <c r="D447" s="6"/>
      <c r="E447" s="91" t="s">
        <v>427</v>
      </c>
      <c r="F447" s="56" t="s">
        <v>414</v>
      </c>
      <c r="G447" s="101">
        <v>6405</v>
      </c>
    </row>
    <row r="448" spans="2:7" ht="15.75" customHeight="1">
      <c r="B448" s="52"/>
      <c r="C448" s="3"/>
      <c r="D448" s="6"/>
      <c r="E448" s="91" t="s">
        <v>436</v>
      </c>
      <c r="F448" s="56" t="s">
        <v>414</v>
      </c>
      <c r="G448" s="101">
        <v>7889</v>
      </c>
    </row>
    <row r="449" spans="2:7" ht="15.75" customHeight="1">
      <c r="B449" s="52"/>
      <c r="C449" s="3"/>
      <c r="D449" s="6"/>
      <c r="E449" s="91" t="s">
        <v>448</v>
      </c>
      <c r="F449" s="56" t="s">
        <v>414</v>
      </c>
      <c r="G449" s="101">
        <v>634</v>
      </c>
    </row>
    <row r="450" spans="2:7" ht="15.75" customHeight="1">
      <c r="B450" s="52"/>
      <c r="C450" s="3"/>
      <c r="D450" s="6"/>
      <c r="E450" s="91" t="s">
        <v>460</v>
      </c>
      <c r="F450" s="56" t="s">
        <v>451</v>
      </c>
      <c r="G450" s="101">
        <v>15188</v>
      </c>
    </row>
    <row r="451" spans="2:7" ht="15.75" customHeight="1">
      <c r="B451" s="52"/>
      <c r="C451" s="3"/>
      <c r="D451" s="6"/>
      <c r="E451" s="91" t="s">
        <v>481</v>
      </c>
      <c r="F451" s="56" t="s">
        <v>451</v>
      </c>
      <c r="G451" s="101">
        <v>11895</v>
      </c>
    </row>
    <row r="452" spans="2:7" ht="15.75" customHeight="1" thickBot="1">
      <c r="B452" s="52"/>
      <c r="C452" s="3"/>
      <c r="D452" s="6"/>
      <c r="E452" s="91" t="s">
        <v>499</v>
      </c>
      <c r="F452" s="56" t="s">
        <v>484</v>
      </c>
      <c r="G452" s="101">
        <v>2874</v>
      </c>
    </row>
    <row r="453" spans="2:7" ht="15.75" customHeight="1" thickBot="1">
      <c r="B453" s="17" t="s">
        <v>151</v>
      </c>
      <c r="C453" s="18"/>
      <c r="D453" s="19"/>
      <c r="E453" s="86"/>
      <c r="F453" s="67"/>
      <c r="G453" s="60">
        <f>SUM(G441:G452)</f>
        <v>475158</v>
      </c>
    </row>
    <row r="454" spans="2:7" ht="15.75" customHeight="1">
      <c r="B454" s="51" t="s">
        <v>20</v>
      </c>
      <c r="C454" s="15"/>
      <c r="D454" s="16"/>
      <c r="E454" s="98" t="s">
        <v>163</v>
      </c>
      <c r="F454" s="68" t="s">
        <v>162</v>
      </c>
      <c r="G454" s="107">
        <v>5890</v>
      </c>
    </row>
    <row r="455" spans="2:7" ht="15.75" customHeight="1">
      <c r="B455" s="52"/>
      <c r="C455" s="3"/>
      <c r="D455" s="6"/>
      <c r="E455" s="88" t="s">
        <v>169</v>
      </c>
      <c r="F455" s="56" t="s">
        <v>162</v>
      </c>
      <c r="G455" s="101">
        <v>52199</v>
      </c>
    </row>
    <row r="456" spans="2:7" ht="15.75" customHeight="1">
      <c r="B456" s="52"/>
      <c r="C456" s="3"/>
      <c r="D456" s="6"/>
      <c r="E456" s="88" t="s">
        <v>170</v>
      </c>
      <c r="F456" s="56" t="s">
        <v>162</v>
      </c>
      <c r="G456" s="101">
        <v>51688</v>
      </c>
    </row>
    <row r="457" spans="2:7" ht="15.75" customHeight="1">
      <c r="B457" s="52"/>
      <c r="C457" s="3"/>
      <c r="D457" s="6"/>
      <c r="E457" s="91" t="s">
        <v>185</v>
      </c>
      <c r="F457" s="56" t="s">
        <v>179</v>
      </c>
      <c r="G457" s="101">
        <v>21316</v>
      </c>
    </row>
    <row r="458" spans="2:7" ht="15.75" customHeight="1">
      <c r="B458" s="52"/>
      <c r="C458" s="37"/>
      <c r="D458" s="38"/>
      <c r="E458" s="88" t="s">
        <v>197</v>
      </c>
      <c r="F458" s="62" t="s">
        <v>179</v>
      </c>
      <c r="G458" s="102">
        <v>4945</v>
      </c>
    </row>
    <row r="459" spans="2:7" ht="15.75" customHeight="1">
      <c r="B459" s="52"/>
      <c r="C459" s="37"/>
      <c r="D459" s="38"/>
      <c r="E459" s="88" t="s">
        <v>245</v>
      </c>
      <c r="F459" s="62" t="s">
        <v>224</v>
      </c>
      <c r="G459" s="102">
        <v>713</v>
      </c>
    </row>
    <row r="460" spans="2:7" ht="15.75" customHeight="1">
      <c r="B460" s="52"/>
      <c r="C460" s="37"/>
      <c r="D460" s="38"/>
      <c r="E460" s="88" t="s">
        <v>256</v>
      </c>
      <c r="F460" s="62" t="s">
        <v>224</v>
      </c>
      <c r="G460" s="102">
        <v>523</v>
      </c>
    </row>
    <row r="461" spans="2:7" ht="35.25" customHeight="1">
      <c r="B461" s="52"/>
      <c r="C461" s="37"/>
      <c r="D461" s="38"/>
      <c r="E461" s="91" t="s">
        <v>261</v>
      </c>
      <c r="F461" s="56" t="s">
        <v>224</v>
      </c>
      <c r="G461" s="101">
        <v>2555</v>
      </c>
    </row>
    <row r="462" spans="2:7" ht="15.75" customHeight="1">
      <c r="B462" s="52"/>
      <c r="C462" s="37"/>
      <c r="D462" s="38"/>
      <c r="E462" s="88" t="s">
        <v>269</v>
      </c>
      <c r="F462" s="62" t="s">
        <v>230</v>
      </c>
      <c r="G462" s="102">
        <v>4578</v>
      </c>
    </row>
    <row r="463" spans="2:7" ht="15.75" customHeight="1">
      <c r="B463" s="52"/>
      <c r="C463" s="37"/>
      <c r="D463" s="38"/>
      <c r="E463" s="88" t="s">
        <v>163</v>
      </c>
      <c r="F463" s="62" t="s">
        <v>331</v>
      </c>
      <c r="G463" s="102">
        <v>94492</v>
      </c>
    </row>
    <row r="464" spans="2:7" ht="15.75" customHeight="1">
      <c r="B464" s="52"/>
      <c r="C464" s="37"/>
      <c r="D464" s="38"/>
      <c r="E464" s="88" t="s">
        <v>282</v>
      </c>
      <c r="F464" s="62" t="s">
        <v>331</v>
      </c>
      <c r="G464" s="102">
        <v>69964</v>
      </c>
    </row>
    <row r="465" spans="2:7" ht="15.75" customHeight="1">
      <c r="B465" s="52"/>
      <c r="C465" s="37"/>
      <c r="D465" s="38"/>
      <c r="E465" s="88" t="s">
        <v>358</v>
      </c>
      <c r="F465" s="62" t="s">
        <v>353</v>
      </c>
      <c r="G465" s="102">
        <v>18347</v>
      </c>
    </row>
    <row r="466" spans="2:7" ht="15.75" customHeight="1">
      <c r="B466" s="52"/>
      <c r="C466" s="37"/>
      <c r="D466" s="38"/>
      <c r="E466" s="88" t="s">
        <v>364</v>
      </c>
      <c r="F466" s="62" t="s">
        <v>353</v>
      </c>
      <c r="G466" s="102">
        <v>89056</v>
      </c>
    </row>
    <row r="467" spans="2:7" ht="15.75" customHeight="1">
      <c r="B467" s="52"/>
      <c r="C467" s="37"/>
      <c r="D467" s="38"/>
      <c r="E467" s="88" t="s">
        <v>378</v>
      </c>
      <c r="F467" s="62" t="s">
        <v>353</v>
      </c>
      <c r="G467" s="102">
        <v>71626</v>
      </c>
    </row>
    <row r="468" spans="2:7" ht="36" customHeight="1">
      <c r="B468" s="52"/>
      <c r="C468" s="37"/>
      <c r="D468" s="38"/>
      <c r="E468" s="88" t="s">
        <v>394</v>
      </c>
      <c r="F468" s="62" t="s">
        <v>387</v>
      </c>
      <c r="G468" s="102">
        <v>51643</v>
      </c>
    </row>
    <row r="469" spans="2:7" ht="20.25" customHeight="1">
      <c r="B469" s="52"/>
      <c r="C469" s="37"/>
      <c r="D469" s="38"/>
      <c r="E469" s="88" t="s">
        <v>325</v>
      </c>
      <c r="F469" s="62" t="s">
        <v>387</v>
      </c>
      <c r="G469" s="102">
        <v>1362</v>
      </c>
    </row>
    <row r="470" spans="2:7" ht="20.25" customHeight="1">
      <c r="B470" s="52"/>
      <c r="C470" s="37"/>
      <c r="D470" s="38"/>
      <c r="E470" s="88" t="s">
        <v>435</v>
      </c>
      <c r="F470" s="62" t="s">
        <v>414</v>
      </c>
      <c r="G470" s="102">
        <v>4840</v>
      </c>
    </row>
    <row r="471" spans="2:7" ht="20.25" customHeight="1" thickBot="1">
      <c r="B471" s="52"/>
      <c r="C471" s="37"/>
      <c r="D471" s="38"/>
      <c r="E471" s="88" t="s">
        <v>453</v>
      </c>
      <c r="F471" s="62" t="s">
        <v>451</v>
      </c>
      <c r="G471" s="102">
        <v>2961</v>
      </c>
    </row>
    <row r="472" spans="2:7" ht="15.75" customHeight="1" thickBot="1">
      <c r="B472" s="17" t="s">
        <v>45</v>
      </c>
      <c r="C472" s="18"/>
      <c r="D472" s="19"/>
      <c r="E472" s="86"/>
      <c r="F472" s="67"/>
      <c r="G472" s="60">
        <f>SUM(G454:G471)</f>
        <v>548698</v>
      </c>
    </row>
    <row r="473" spans="2:7" ht="15.75" customHeight="1">
      <c r="B473" s="51"/>
      <c r="C473" s="27"/>
      <c r="D473" s="16"/>
      <c r="E473" s="94" t="s">
        <v>184</v>
      </c>
      <c r="F473" s="68" t="s">
        <v>179</v>
      </c>
      <c r="G473" s="108">
        <v>34122</v>
      </c>
    </row>
    <row r="474" spans="2:7" ht="15.75" customHeight="1">
      <c r="B474" s="52" t="s">
        <v>21</v>
      </c>
      <c r="C474" s="3" t="s">
        <v>65</v>
      </c>
      <c r="D474" s="6"/>
      <c r="E474" s="90" t="s">
        <v>191</v>
      </c>
      <c r="F474" s="56" t="s">
        <v>179</v>
      </c>
      <c r="G474" s="101">
        <v>33181</v>
      </c>
    </row>
    <row r="475" spans="2:7" ht="15.75" customHeight="1">
      <c r="B475" s="52"/>
      <c r="C475" s="3"/>
      <c r="D475" s="6"/>
      <c r="E475" s="91" t="s">
        <v>207</v>
      </c>
      <c r="F475" s="56" t="s">
        <v>202</v>
      </c>
      <c r="G475" s="104">
        <v>8351</v>
      </c>
    </row>
    <row r="476" spans="2:7" ht="15.75" customHeight="1">
      <c r="B476" s="52"/>
      <c r="C476" s="3"/>
      <c r="D476" s="6"/>
      <c r="E476" s="91" t="s">
        <v>214</v>
      </c>
      <c r="F476" s="56" t="s">
        <v>202</v>
      </c>
      <c r="G476" s="101">
        <v>4411</v>
      </c>
    </row>
    <row r="477" spans="2:7" ht="15.75" customHeight="1">
      <c r="B477" s="52"/>
      <c r="C477" s="13"/>
      <c r="D477" s="14"/>
      <c r="E477" s="88" t="s">
        <v>279</v>
      </c>
      <c r="F477" s="62" t="s">
        <v>230</v>
      </c>
      <c r="G477" s="102">
        <v>6676</v>
      </c>
    </row>
    <row r="478" spans="2:7" ht="15.75" customHeight="1">
      <c r="B478" s="52"/>
      <c r="C478" s="13"/>
      <c r="D478" s="14"/>
      <c r="E478" s="88" t="s">
        <v>301</v>
      </c>
      <c r="F478" s="62" t="s">
        <v>294</v>
      </c>
      <c r="G478" s="102">
        <v>3350</v>
      </c>
    </row>
    <row r="479" spans="2:7" ht="15.75" customHeight="1">
      <c r="B479" s="52"/>
      <c r="C479" s="13"/>
      <c r="D479" s="14"/>
      <c r="E479" s="88" t="s">
        <v>336</v>
      </c>
      <c r="F479" s="62" t="s">
        <v>331</v>
      </c>
      <c r="G479" s="102">
        <v>14791</v>
      </c>
    </row>
    <row r="480" spans="2:7" ht="15.75" customHeight="1">
      <c r="B480" s="52"/>
      <c r="C480" s="13"/>
      <c r="D480" s="14"/>
      <c r="E480" s="88" t="s">
        <v>345</v>
      </c>
      <c r="F480" s="62" t="s">
        <v>387</v>
      </c>
      <c r="G480" s="102">
        <v>2197</v>
      </c>
    </row>
    <row r="481" spans="2:7" ht="15.75" customHeight="1">
      <c r="B481" s="52"/>
      <c r="C481" s="13"/>
      <c r="D481" s="14"/>
      <c r="E481" s="88" t="s">
        <v>409</v>
      </c>
      <c r="F481" s="62" t="s">
        <v>387</v>
      </c>
      <c r="G481" s="102">
        <v>148</v>
      </c>
    </row>
    <row r="482" spans="2:7" ht="15.75" customHeight="1">
      <c r="B482" s="52"/>
      <c r="C482" s="13"/>
      <c r="D482" s="14"/>
      <c r="E482" s="88" t="s">
        <v>421</v>
      </c>
      <c r="F482" s="62" t="s">
        <v>414</v>
      </c>
      <c r="G482" s="102">
        <v>1581</v>
      </c>
    </row>
    <row r="483" spans="2:7" ht="15.75" customHeight="1">
      <c r="B483" s="52"/>
      <c r="C483" s="13"/>
      <c r="D483" s="14"/>
      <c r="E483" s="88" t="s">
        <v>239</v>
      </c>
      <c r="F483" s="62" t="s">
        <v>414</v>
      </c>
      <c r="G483" s="102">
        <v>51620</v>
      </c>
    </row>
    <row r="484" spans="2:7" ht="15.75" customHeight="1">
      <c r="B484" s="52"/>
      <c r="C484" s="13"/>
      <c r="D484" s="14"/>
      <c r="E484" s="88" t="s">
        <v>440</v>
      </c>
      <c r="F484" s="62" t="s">
        <v>414</v>
      </c>
      <c r="G484" s="102">
        <v>1139</v>
      </c>
    </row>
    <row r="485" spans="2:7" ht="15.75" customHeight="1">
      <c r="B485" s="52"/>
      <c r="C485" s="13"/>
      <c r="D485" s="14"/>
      <c r="E485" s="88" t="s">
        <v>450</v>
      </c>
      <c r="F485" s="62" t="s">
        <v>451</v>
      </c>
      <c r="G485" s="102">
        <v>40149</v>
      </c>
    </row>
    <row r="486" spans="2:7" ht="15.75" customHeight="1" thickBot="1">
      <c r="B486" s="52"/>
      <c r="C486" s="13"/>
      <c r="D486" s="14"/>
      <c r="E486" s="88" t="s">
        <v>463</v>
      </c>
      <c r="F486" s="62" t="s">
        <v>451</v>
      </c>
      <c r="G486" s="102">
        <v>4731</v>
      </c>
    </row>
    <row r="487" spans="2:7" ht="15.75" customHeight="1" thickBot="1">
      <c r="B487" s="17" t="s">
        <v>45</v>
      </c>
      <c r="C487" s="18"/>
      <c r="D487" s="19"/>
      <c r="E487" s="86"/>
      <c r="F487" s="67"/>
      <c r="G487" s="60">
        <f>SUM(G473:G486)</f>
        <v>206447</v>
      </c>
    </row>
    <row r="488" spans="2:7" ht="15.75" customHeight="1">
      <c r="B488" s="51" t="s">
        <v>125</v>
      </c>
      <c r="C488" s="15"/>
      <c r="D488" s="16"/>
      <c r="E488" s="94" t="s">
        <v>283</v>
      </c>
      <c r="F488" s="68" t="s">
        <v>230</v>
      </c>
      <c r="G488" s="108">
        <v>33034</v>
      </c>
    </row>
    <row r="489" spans="2:7" ht="15.75" customHeight="1">
      <c r="B489" s="52"/>
      <c r="C489" s="15"/>
      <c r="D489" s="16"/>
      <c r="E489" s="90" t="s">
        <v>429</v>
      </c>
      <c r="F489" s="68" t="s">
        <v>414</v>
      </c>
      <c r="G489" s="108">
        <v>13314</v>
      </c>
    </row>
    <row r="490" spans="2:7" ht="15.75" customHeight="1" thickBot="1">
      <c r="B490" s="49"/>
      <c r="C490" s="3"/>
      <c r="D490" s="6"/>
      <c r="E490" s="91"/>
      <c r="F490" s="56"/>
      <c r="G490" s="104"/>
    </row>
    <row r="491" spans="2:7" ht="15.75" customHeight="1" thickBot="1">
      <c r="B491" s="17" t="s">
        <v>47</v>
      </c>
      <c r="C491" s="18"/>
      <c r="D491" s="19"/>
      <c r="E491" s="86"/>
      <c r="F491" s="67"/>
      <c r="G491" s="60">
        <f>SUM(G488:G490)</f>
        <v>46348</v>
      </c>
    </row>
    <row r="492" spans="2:7" ht="15.75" customHeight="1">
      <c r="B492" s="51"/>
      <c r="C492" s="15"/>
      <c r="D492" s="16"/>
      <c r="E492" s="94" t="s">
        <v>213</v>
      </c>
      <c r="F492" s="68" t="s">
        <v>202</v>
      </c>
      <c r="G492" s="108">
        <v>47735</v>
      </c>
    </row>
    <row r="493" spans="2:7" ht="15.75" customHeight="1">
      <c r="B493" s="52" t="s">
        <v>126</v>
      </c>
      <c r="C493" s="3"/>
      <c r="D493" s="6"/>
      <c r="E493" s="90" t="s">
        <v>220</v>
      </c>
      <c r="F493" s="56" t="s">
        <v>202</v>
      </c>
      <c r="G493" s="104">
        <v>3483</v>
      </c>
    </row>
    <row r="494" spans="2:7" ht="15.75" customHeight="1">
      <c r="B494" s="52"/>
      <c r="C494" s="3"/>
      <c r="D494" s="6"/>
      <c r="E494" s="91" t="s">
        <v>170</v>
      </c>
      <c r="F494" s="56" t="s">
        <v>224</v>
      </c>
      <c r="G494" s="104">
        <v>24077</v>
      </c>
    </row>
    <row r="495" spans="2:7" ht="15.75" customHeight="1">
      <c r="B495" s="52"/>
      <c r="C495" s="13"/>
      <c r="D495" s="14"/>
      <c r="E495" s="91" t="s">
        <v>239</v>
      </c>
      <c r="F495" s="56" t="s">
        <v>224</v>
      </c>
      <c r="G495" s="104">
        <v>18130</v>
      </c>
    </row>
    <row r="496" spans="2:7" ht="15.75" customHeight="1">
      <c r="B496" s="52"/>
      <c r="C496" s="37"/>
      <c r="D496" s="38"/>
      <c r="E496" s="91" t="s">
        <v>172</v>
      </c>
      <c r="F496" s="56" t="s">
        <v>224</v>
      </c>
      <c r="G496" s="104">
        <v>22217</v>
      </c>
    </row>
    <row r="497" spans="2:7" ht="15.75" customHeight="1">
      <c r="B497" s="52"/>
      <c r="C497" s="37"/>
      <c r="D497" s="38"/>
      <c r="E497" s="88" t="s">
        <v>271</v>
      </c>
      <c r="F497" s="62" t="s">
        <v>230</v>
      </c>
      <c r="G497" s="106">
        <v>1229</v>
      </c>
    </row>
    <row r="498" spans="2:7" ht="15.75" customHeight="1">
      <c r="B498" s="52"/>
      <c r="C498" s="37"/>
      <c r="D498" s="38"/>
      <c r="E498" s="88" t="s">
        <v>280</v>
      </c>
      <c r="F498" s="62" t="s">
        <v>230</v>
      </c>
      <c r="G498" s="106">
        <v>12299</v>
      </c>
    </row>
    <row r="499" spans="2:7" ht="15.75" customHeight="1">
      <c r="B499" s="52"/>
      <c r="C499" s="37"/>
      <c r="D499" s="38"/>
      <c r="E499" s="88" t="s">
        <v>477</v>
      </c>
      <c r="F499" s="62" t="s">
        <v>451</v>
      </c>
      <c r="G499" s="106">
        <v>20444</v>
      </c>
    </row>
    <row r="500" spans="2:7" ht="15.75" customHeight="1" thickBot="1">
      <c r="B500" s="52"/>
      <c r="C500" s="37"/>
      <c r="D500" s="38"/>
      <c r="E500" s="88" t="s">
        <v>478</v>
      </c>
      <c r="F500" s="62" t="s">
        <v>451</v>
      </c>
      <c r="G500" s="106">
        <v>8142</v>
      </c>
    </row>
    <row r="501" spans="2:7" ht="15.75" customHeight="1" thickBot="1">
      <c r="B501" s="17" t="s">
        <v>47</v>
      </c>
      <c r="C501" s="18"/>
      <c r="D501" s="19"/>
      <c r="E501" s="86"/>
      <c r="F501" s="67"/>
      <c r="G501" s="60">
        <f>SUM(G492:G500)</f>
        <v>157756</v>
      </c>
    </row>
    <row r="502" spans="2:7" ht="15.75" customHeight="1">
      <c r="B502" s="51" t="s">
        <v>22</v>
      </c>
      <c r="C502" s="37"/>
      <c r="D502" s="38"/>
      <c r="E502" s="91"/>
      <c r="F502" s="71"/>
      <c r="G502" s="116"/>
    </row>
    <row r="503" spans="2:7" ht="15.75" customHeight="1" thickBot="1">
      <c r="B503" s="50"/>
      <c r="C503" s="13"/>
      <c r="D503" s="30"/>
      <c r="E503" s="88"/>
      <c r="F503" s="62"/>
      <c r="G503" s="102"/>
    </row>
    <row r="504" spans="2:7" ht="15.75" customHeight="1" thickBot="1">
      <c r="B504" s="17" t="s">
        <v>45</v>
      </c>
      <c r="C504" s="18"/>
      <c r="D504" s="31"/>
      <c r="E504" s="86"/>
      <c r="F504" s="67"/>
      <c r="G504" s="60">
        <f>SUM(G502:G503)</f>
        <v>0</v>
      </c>
    </row>
    <row r="505" spans="2:7" ht="15.75" customHeight="1">
      <c r="B505" s="51" t="s">
        <v>23</v>
      </c>
      <c r="C505" s="13" t="s">
        <v>68</v>
      </c>
      <c r="D505" s="14"/>
      <c r="E505" s="91" t="s">
        <v>453</v>
      </c>
      <c r="F505" s="56" t="s">
        <v>451</v>
      </c>
      <c r="G505" s="101">
        <v>5176</v>
      </c>
    </row>
    <row r="506" spans="2:7" ht="15.75" customHeight="1">
      <c r="B506" s="52"/>
      <c r="C506" s="37"/>
      <c r="D506" s="38"/>
      <c r="E506" s="91" t="s">
        <v>189</v>
      </c>
      <c r="F506" s="56" t="s">
        <v>451</v>
      </c>
      <c r="G506" s="101">
        <v>9825</v>
      </c>
    </row>
    <row r="507" spans="2:7" ht="15.75" customHeight="1" thickBot="1">
      <c r="B507" s="49"/>
      <c r="C507" s="37"/>
      <c r="D507" s="38"/>
      <c r="E507" s="91"/>
      <c r="F507" s="56"/>
      <c r="G507" s="101"/>
    </row>
    <row r="508" spans="2:7" ht="15.75" customHeight="1" thickBot="1">
      <c r="B508" s="17" t="s">
        <v>45</v>
      </c>
      <c r="C508" s="18"/>
      <c r="D508" s="19">
        <v>120</v>
      </c>
      <c r="E508" s="86"/>
      <c r="F508" s="67"/>
      <c r="G508" s="60">
        <f>SUM(G505:G507)</f>
        <v>15001</v>
      </c>
    </row>
    <row r="509" spans="2:7" ht="15.75" customHeight="1">
      <c r="B509" s="51" t="s">
        <v>144</v>
      </c>
      <c r="C509" s="15"/>
      <c r="D509" s="16"/>
      <c r="E509" s="90" t="s">
        <v>308</v>
      </c>
      <c r="F509" s="68" t="s">
        <v>294</v>
      </c>
      <c r="G509" s="108">
        <v>44714</v>
      </c>
    </row>
    <row r="510" spans="2:7" ht="15.75" customHeight="1">
      <c r="B510" s="52"/>
      <c r="C510" s="3"/>
      <c r="D510" s="6"/>
      <c r="E510" s="90" t="s">
        <v>337</v>
      </c>
      <c r="F510" s="56" t="s">
        <v>331</v>
      </c>
      <c r="G510" s="104">
        <v>5350</v>
      </c>
    </row>
    <row r="511" spans="2:7" ht="15.75" customHeight="1">
      <c r="B511" s="52"/>
      <c r="C511" s="13"/>
      <c r="D511" s="14"/>
      <c r="E511" s="91" t="s">
        <v>381</v>
      </c>
      <c r="F511" s="62" t="s">
        <v>382</v>
      </c>
      <c r="G511" s="106">
        <v>148</v>
      </c>
    </row>
    <row r="512" spans="2:7" ht="15.75" customHeight="1">
      <c r="B512" s="52"/>
      <c r="C512" s="13"/>
      <c r="D512" s="14"/>
      <c r="E512" s="91" t="s">
        <v>325</v>
      </c>
      <c r="F512" s="62" t="s">
        <v>451</v>
      </c>
      <c r="G512" s="106">
        <v>1032</v>
      </c>
    </row>
    <row r="513" spans="2:7" ht="15.75" customHeight="1" thickBot="1">
      <c r="B513" s="52"/>
      <c r="C513" s="13"/>
      <c r="D513" s="14"/>
      <c r="E513" s="91"/>
      <c r="F513" s="62"/>
      <c r="G513" s="106"/>
    </row>
    <row r="514" spans="2:7" ht="15.75" customHeight="1" thickBot="1">
      <c r="B514" s="17" t="s">
        <v>47</v>
      </c>
      <c r="C514" s="18"/>
      <c r="D514" s="19"/>
      <c r="E514" s="86"/>
      <c r="F514" s="67"/>
      <c r="G514" s="60">
        <f>SUM(G509:G513)</f>
        <v>51244</v>
      </c>
    </row>
    <row r="515" spans="2:7" ht="15.75" customHeight="1">
      <c r="B515" s="51" t="s">
        <v>87</v>
      </c>
      <c r="C515" s="3"/>
      <c r="D515" s="6"/>
      <c r="E515" s="39" t="s">
        <v>215</v>
      </c>
      <c r="F515" s="56" t="s">
        <v>202</v>
      </c>
      <c r="G515" s="104">
        <v>3599</v>
      </c>
    </row>
    <row r="516" spans="2:7" ht="15.75" customHeight="1">
      <c r="B516" s="52"/>
      <c r="C516" s="3"/>
      <c r="D516" s="6"/>
      <c r="E516" s="15" t="s">
        <v>419</v>
      </c>
      <c r="F516" s="56" t="s">
        <v>414</v>
      </c>
      <c r="G516" s="104">
        <v>5261</v>
      </c>
    </row>
    <row r="517" spans="2:7" ht="15.75" customHeight="1">
      <c r="B517" s="52"/>
      <c r="C517" s="3"/>
      <c r="D517" s="6"/>
      <c r="E517" s="15" t="s">
        <v>457</v>
      </c>
      <c r="F517" s="56" t="s">
        <v>451</v>
      </c>
      <c r="G517" s="104">
        <v>2544</v>
      </c>
    </row>
    <row r="518" spans="2:7" ht="15.75" customHeight="1" thickBot="1">
      <c r="B518" s="52"/>
      <c r="C518" s="3"/>
      <c r="D518" s="6"/>
      <c r="E518" s="15"/>
      <c r="F518" s="56"/>
      <c r="G518" s="104"/>
    </row>
    <row r="519" spans="2:7" ht="15.75" customHeight="1" thickBot="1">
      <c r="B519" s="17" t="s">
        <v>47</v>
      </c>
      <c r="C519" s="18"/>
      <c r="D519" s="19"/>
      <c r="E519" s="18"/>
      <c r="F519" s="67"/>
      <c r="G519" s="60">
        <f>SUM(G515:G518)</f>
        <v>11404</v>
      </c>
    </row>
    <row r="520" spans="2:7" ht="15.75" customHeight="1">
      <c r="B520" s="51" t="s">
        <v>127</v>
      </c>
      <c r="C520" s="15"/>
      <c r="D520" s="16"/>
      <c r="E520" s="15" t="s">
        <v>325</v>
      </c>
      <c r="F520" s="68" t="s">
        <v>410</v>
      </c>
      <c r="G520" s="108">
        <v>1362</v>
      </c>
    </row>
    <row r="521" spans="2:7" ht="15.75" customHeight="1">
      <c r="B521" s="52"/>
      <c r="C521" s="15"/>
      <c r="D521" s="16"/>
      <c r="E521" s="37" t="s">
        <v>325</v>
      </c>
      <c r="F521" s="68" t="s">
        <v>451</v>
      </c>
      <c r="G521" s="108">
        <v>1032</v>
      </c>
    </row>
    <row r="522" spans="2:7" ht="15.75" customHeight="1">
      <c r="B522" s="52"/>
      <c r="C522" s="15"/>
      <c r="D522" s="16"/>
      <c r="E522" s="37" t="s">
        <v>474</v>
      </c>
      <c r="F522" s="68" t="s">
        <v>451</v>
      </c>
      <c r="G522" s="108">
        <v>6550</v>
      </c>
    </row>
    <row r="523" spans="2:7" ht="17.25" customHeight="1" thickBot="1">
      <c r="B523" s="49"/>
      <c r="C523" s="3"/>
      <c r="D523" s="6"/>
      <c r="E523" s="37"/>
      <c r="F523" s="56"/>
      <c r="G523" s="104"/>
    </row>
    <row r="524" spans="2:7" ht="15.75" customHeight="1" thickBot="1">
      <c r="B524" s="17" t="s">
        <v>47</v>
      </c>
      <c r="C524" s="18"/>
      <c r="D524" s="19"/>
      <c r="E524" s="18"/>
      <c r="F524" s="67"/>
      <c r="G524" s="60">
        <f>SUM(G520:G523)</f>
        <v>8944</v>
      </c>
    </row>
    <row r="525" spans="2:7" ht="15.75" customHeight="1">
      <c r="B525" s="51"/>
      <c r="C525" s="15"/>
      <c r="D525" s="16"/>
      <c r="E525" s="39"/>
      <c r="F525" s="68"/>
      <c r="G525" s="105"/>
    </row>
    <row r="526" spans="2:7" ht="15.75" customHeight="1">
      <c r="B526" s="52" t="s">
        <v>128</v>
      </c>
      <c r="C526" s="3"/>
      <c r="D526" s="6"/>
      <c r="E526" s="15"/>
      <c r="F526" s="56"/>
      <c r="G526" s="104"/>
    </row>
    <row r="527" spans="2:7" ht="15.75" customHeight="1">
      <c r="B527" s="52"/>
      <c r="C527" s="3"/>
      <c r="D527" s="6"/>
      <c r="E527" s="3"/>
      <c r="F527" s="56"/>
      <c r="G527" s="104"/>
    </row>
    <row r="528" spans="2:7" ht="15.75" customHeight="1" thickBot="1">
      <c r="B528" s="49"/>
      <c r="C528" s="13"/>
      <c r="D528" s="14"/>
      <c r="E528" s="13"/>
      <c r="F528" s="62"/>
      <c r="G528" s="106"/>
    </row>
    <row r="529" spans="2:7" ht="15.75" customHeight="1" thickBot="1">
      <c r="B529" s="17" t="s">
        <v>47</v>
      </c>
      <c r="C529" s="18"/>
      <c r="D529" s="19"/>
      <c r="E529" s="18"/>
      <c r="F529" s="67"/>
      <c r="G529" s="60">
        <f>SUM(G526:G528)</f>
        <v>0</v>
      </c>
    </row>
    <row r="530" spans="2:7" ht="15.75" customHeight="1">
      <c r="B530" s="143" t="s">
        <v>194</v>
      </c>
      <c r="C530" s="84"/>
      <c r="D530" s="142"/>
      <c r="E530" s="39" t="s">
        <v>195</v>
      </c>
      <c r="F530" s="44" t="s">
        <v>179</v>
      </c>
      <c r="G530" s="145">
        <v>2748</v>
      </c>
    </row>
    <row r="531" spans="2:7" ht="15.75" customHeight="1">
      <c r="B531" s="139"/>
      <c r="C531" s="37"/>
      <c r="D531" s="38"/>
      <c r="E531" s="3" t="s">
        <v>218</v>
      </c>
      <c r="F531" s="6" t="s">
        <v>202</v>
      </c>
      <c r="G531" s="148">
        <v>883</v>
      </c>
    </row>
    <row r="532" spans="2:7" ht="15.75" customHeight="1">
      <c r="B532" s="139"/>
      <c r="C532" s="37"/>
      <c r="D532" s="38"/>
      <c r="E532" s="13" t="s">
        <v>250</v>
      </c>
      <c r="F532" s="14" t="s">
        <v>224</v>
      </c>
      <c r="G532" s="150">
        <v>6911</v>
      </c>
    </row>
    <row r="533" spans="2:7" ht="29.25" customHeight="1">
      <c r="B533" s="139"/>
      <c r="C533" s="37"/>
      <c r="D533" s="38"/>
      <c r="E533" s="91" t="s">
        <v>261</v>
      </c>
      <c r="F533" s="56" t="s">
        <v>224</v>
      </c>
      <c r="G533" s="150">
        <v>3110</v>
      </c>
    </row>
    <row r="534" spans="2:7" ht="15.75" customHeight="1">
      <c r="B534" s="139"/>
      <c r="C534" s="37"/>
      <c r="D534" s="38"/>
      <c r="E534" s="13" t="s">
        <v>206</v>
      </c>
      <c r="F534" s="14" t="s">
        <v>484</v>
      </c>
      <c r="G534" s="150">
        <v>12720</v>
      </c>
    </row>
    <row r="535" spans="2:7" ht="15.75" customHeight="1" thickBot="1">
      <c r="B535" s="139"/>
      <c r="C535" s="37"/>
      <c r="D535" s="38"/>
      <c r="E535" s="13" t="s">
        <v>189</v>
      </c>
      <c r="F535" s="14" t="s">
        <v>484</v>
      </c>
      <c r="G535" s="150">
        <v>21036</v>
      </c>
    </row>
    <row r="536" spans="2:7" ht="15.75" customHeight="1" thickBot="1">
      <c r="B536" s="144"/>
      <c r="C536" s="18"/>
      <c r="D536" s="19"/>
      <c r="E536" s="18"/>
      <c r="F536" s="18"/>
      <c r="G536" s="146">
        <f>SUM(G530:G535)</f>
        <v>47408</v>
      </c>
    </row>
    <row r="537" spans="2:7" ht="16.5" customHeight="1">
      <c r="B537" s="140" t="s">
        <v>137</v>
      </c>
      <c r="C537" s="15"/>
      <c r="D537" s="16"/>
      <c r="E537" s="84"/>
      <c r="F537" s="68"/>
      <c r="G537" s="107"/>
    </row>
    <row r="538" spans="2:7" ht="15.75" customHeight="1">
      <c r="B538" s="52" t="s">
        <v>24</v>
      </c>
      <c r="C538" s="3" t="s">
        <v>69</v>
      </c>
      <c r="D538" s="6"/>
      <c r="E538" s="15" t="s">
        <v>341</v>
      </c>
      <c r="F538" s="56" t="s">
        <v>331</v>
      </c>
      <c r="G538" s="101">
        <v>2010</v>
      </c>
    </row>
    <row r="539" spans="2:7" ht="15.75" customHeight="1">
      <c r="B539" s="52"/>
      <c r="C539" s="3"/>
      <c r="D539" s="6"/>
      <c r="E539" s="15" t="s">
        <v>318</v>
      </c>
      <c r="F539" s="56" t="s">
        <v>387</v>
      </c>
      <c r="G539" s="101">
        <v>30247</v>
      </c>
    </row>
    <row r="540" spans="2:7" ht="15.75" customHeight="1" thickBot="1">
      <c r="B540" s="49"/>
      <c r="C540" s="3"/>
      <c r="D540" s="6"/>
      <c r="E540" s="3"/>
      <c r="F540" s="56"/>
      <c r="G540" s="101"/>
    </row>
    <row r="541" spans="2:7" ht="15.75" customHeight="1" thickBot="1">
      <c r="B541" s="17" t="s">
        <v>45</v>
      </c>
      <c r="C541" s="18"/>
      <c r="D541" s="19">
        <v>15</v>
      </c>
      <c r="E541" s="18"/>
      <c r="F541" s="67"/>
      <c r="G541" s="60">
        <f>SUM(G538:G540)</f>
        <v>32257</v>
      </c>
    </row>
    <row r="542" spans="2:7" ht="15.75" customHeight="1">
      <c r="B542" s="51" t="s">
        <v>25</v>
      </c>
      <c r="C542" s="15"/>
      <c r="D542" s="16">
        <v>20</v>
      </c>
      <c r="E542" s="39" t="s">
        <v>206</v>
      </c>
      <c r="F542" s="68" t="s">
        <v>331</v>
      </c>
      <c r="G542" s="107">
        <v>14612</v>
      </c>
    </row>
    <row r="543" spans="2:7" ht="15.75" customHeight="1">
      <c r="B543" s="52"/>
      <c r="C543" s="15"/>
      <c r="D543" s="16"/>
      <c r="E543" s="15" t="s">
        <v>341</v>
      </c>
      <c r="F543" s="68" t="s">
        <v>331</v>
      </c>
      <c r="G543" s="107">
        <v>2010</v>
      </c>
    </row>
    <row r="544" spans="2:7" ht="15.75" customHeight="1">
      <c r="B544" s="52"/>
      <c r="C544" s="15"/>
      <c r="D544" s="16"/>
      <c r="E544" s="15" t="s">
        <v>379</v>
      </c>
      <c r="F544" s="68" t="s">
        <v>353</v>
      </c>
      <c r="G544" s="107">
        <v>85479</v>
      </c>
    </row>
    <row r="545" spans="2:7" ht="15.75" customHeight="1" thickBot="1">
      <c r="B545" s="50"/>
      <c r="C545" s="3" t="s">
        <v>69</v>
      </c>
      <c r="D545" s="6">
        <v>80</v>
      </c>
      <c r="E545" s="15"/>
      <c r="F545" s="68"/>
      <c r="G545" s="101"/>
    </row>
    <row r="546" spans="2:7" ht="15.75" customHeight="1" thickBot="1">
      <c r="B546" s="17" t="s">
        <v>45</v>
      </c>
      <c r="C546" s="18"/>
      <c r="D546" s="19">
        <v>10</v>
      </c>
      <c r="E546" s="18"/>
      <c r="F546" s="67"/>
      <c r="G546" s="60">
        <f>SUM(G542:G545)</f>
        <v>102101</v>
      </c>
    </row>
    <row r="547" spans="2:7" ht="15.75" customHeight="1">
      <c r="B547" s="51" t="s">
        <v>26</v>
      </c>
      <c r="C547" s="15"/>
      <c r="D547" s="16">
        <v>15</v>
      </c>
      <c r="E547" s="39" t="s">
        <v>341</v>
      </c>
      <c r="F547" s="68" t="s">
        <v>331</v>
      </c>
      <c r="G547" s="107">
        <v>2010</v>
      </c>
    </row>
    <row r="548" spans="2:7" ht="15.75" customHeight="1">
      <c r="B548" s="52"/>
      <c r="C548" s="15"/>
      <c r="D548" s="16"/>
      <c r="E548" s="15" t="s">
        <v>322</v>
      </c>
      <c r="F548" s="68" t="s">
        <v>331</v>
      </c>
      <c r="G548" s="107">
        <v>2374</v>
      </c>
    </row>
    <row r="549" spans="2:7" ht="15.75" customHeight="1">
      <c r="B549" s="52"/>
      <c r="C549" s="15"/>
      <c r="D549" s="16"/>
      <c r="E549" s="15" t="s">
        <v>318</v>
      </c>
      <c r="F549" s="68" t="s">
        <v>414</v>
      </c>
      <c r="G549" s="107">
        <v>23750</v>
      </c>
    </row>
    <row r="550" spans="2:7" ht="15.75" customHeight="1" thickBot="1">
      <c r="B550" s="50"/>
      <c r="C550" s="3" t="s">
        <v>69</v>
      </c>
      <c r="D550" s="6">
        <v>80</v>
      </c>
      <c r="E550" s="15"/>
      <c r="F550" s="56"/>
      <c r="G550" s="101"/>
    </row>
    <row r="551" spans="2:7" ht="15.75" customHeight="1" thickBot="1">
      <c r="B551" s="17" t="s">
        <v>45</v>
      </c>
      <c r="C551" s="18"/>
      <c r="D551" s="19">
        <v>20</v>
      </c>
      <c r="E551" s="18"/>
      <c r="F551" s="67"/>
      <c r="G551" s="60">
        <f>SUM(G547:G550)</f>
        <v>28134</v>
      </c>
    </row>
    <row r="552" spans="2:7" ht="15.75" customHeight="1">
      <c r="B552" s="51" t="s">
        <v>27</v>
      </c>
      <c r="C552" s="15"/>
      <c r="D552" s="16"/>
      <c r="E552" s="39" t="s">
        <v>322</v>
      </c>
      <c r="F552" s="68" t="s">
        <v>331</v>
      </c>
      <c r="G552" s="107">
        <v>2374</v>
      </c>
    </row>
    <row r="553" spans="2:7" ht="15.75" customHeight="1">
      <c r="B553" s="52"/>
      <c r="C553" s="15"/>
      <c r="D553" s="16"/>
      <c r="E553" s="15" t="s">
        <v>318</v>
      </c>
      <c r="F553" s="68" t="s">
        <v>387</v>
      </c>
      <c r="G553" s="107">
        <v>11116</v>
      </c>
    </row>
    <row r="554" spans="2:7" ht="15.75" customHeight="1">
      <c r="B554" s="52"/>
      <c r="C554" s="15"/>
      <c r="D554" s="16"/>
      <c r="E554" s="15" t="s">
        <v>396</v>
      </c>
      <c r="F554" s="68" t="s">
        <v>387</v>
      </c>
      <c r="G554" s="107">
        <v>79993</v>
      </c>
    </row>
    <row r="555" spans="2:7" ht="15.75" customHeight="1" thickBot="1">
      <c r="B555" s="50"/>
      <c r="C555" s="3" t="s">
        <v>71</v>
      </c>
      <c r="D555" s="6">
        <v>80</v>
      </c>
      <c r="E555" s="15"/>
      <c r="F555" s="56"/>
      <c r="G555" s="104"/>
    </row>
    <row r="556" spans="2:7" ht="15.75" customHeight="1" thickBot="1">
      <c r="B556" s="17" t="s">
        <v>45</v>
      </c>
      <c r="C556" s="18"/>
      <c r="D556" s="19"/>
      <c r="E556" s="18"/>
      <c r="F556" s="67"/>
      <c r="G556" s="60">
        <f>SUM(G552:G555)</f>
        <v>93483</v>
      </c>
    </row>
    <row r="557" spans="2:7" ht="15.75" customHeight="1">
      <c r="B557" s="51" t="s">
        <v>28</v>
      </c>
      <c r="C557" s="15"/>
      <c r="D557" s="16"/>
      <c r="E557" s="39" t="s">
        <v>322</v>
      </c>
      <c r="F557" s="68" t="s">
        <v>331</v>
      </c>
      <c r="G557" s="108">
        <v>2374</v>
      </c>
    </row>
    <row r="558" spans="2:7" ht="15.75" customHeight="1">
      <c r="B558" s="130"/>
      <c r="C558" s="3" t="s">
        <v>72</v>
      </c>
      <c r="D558" s="6">
        <v>80</v>
      </c>
      <c r="E558" s="15" t="s">
        <v>318</v>
      </c>
      <c r="F558" s="56" t="s">
        <v>414</v>
      </c>
      <c r="G558" s="101">
        <v>19257</v>
      </c>
    </row>
    <row r="559" spans="2:7" ht="15.75" customHeight="1" thickBot="1">
      <c r="B559" s="49"/>
      <c r="C559" s="13" t="s">
        <v>70</v>
      </c>
      <c r="D559" s="14"/>
      <c r="E559" s="13"/>
      <c r="F559" s="62"/>
      <c r="G559" s="102"/>
    </row>
    <row r="560" spans="2:7" ht="15.75" customHeight="1" thickBot="1">
      <c r="B560" s="17" t="s">
        <v>45</v>
      </c>
      <c r="C560" s="18"/>
      <c r="D560" s="19">
        <v>10</v>
      </c>
      <c r="E560" s="18"/>
      <c r="F560" s="67"/>
      <c r="G560" s="60">
        <f>SUM(G557:G559)</f>
        <v>21631</v>
      </c>
    </row>
    <row r="561" spans="2:7" ht="15.75" customHeight="1">
      <c r="B561" s="140" t="s">
        <v>138</v>
      </c>
      <c r="C561" s="3"/>
      <c r="D561" s="6">
        <v>20</v>
      </c>
      <c r="E561" s="15"/>
      <c r="F561" s="56"/>
      <c r="G561" s="117"/>
    </row>
    <row r="562" spans="2:7" ht="15.75" customHeight="1">
      <c r="B562" s="52" t="s">
        <v>29</v>
      </c>
      <c r="C562" s="3" t="s">
        <v>4</v>
      </c>
      <c r="D562" s="6"/>
      <c r="E562" s="3"/>
      <c r="F562" s="56"/>
      <c r="G562" s="101"/>
    </row>
    <row r="563" spans="2:7" ht="15.75" customHeight="1" thickBot="1">
      <c r="B563" s="52"/>
      <c r="C563" s="3"/>
      <c r="D563" s="6"/>
      <c r="E563" s="13"/>
      <c r="F563" s="56"/>
      <c r="G563" s="101"/>
    </row>
    <row r="564" spans="2:7" ht="15.75" customHeight="1" thickBot="1">
      <c r="B564" s="17" t="s">
        <v>45</v>
      </c>
      <c r="C564" s="18"/>
      <c r="D564" s="19">
        <v>35</v>
      </c>
      <c r="E564" s="18"/>
      <c r="F564" s="67"/>
      <c r="G564" s="60">
        <f>SUM(G562:G563)</f>
        <v>0</v>
      </c>
    </row>
    <row r="565" spans="2:7" ht="15.75" customHeight="1">
      <c r="B565" s="51" t="s">
        <v>30</v>
      </c>
      <c r="C565" s="15"/>
      <c r="D565" s="16">
        <v>15</v>
      </c>
      <c r="E565" s="39" t="s">
        <v>498</v>
      </c>
      <c r="F565" s="68" t="s">
        <v>484</v>
      </c>
      <c r="G565" s="108">
        <v>3775</v>
      </c>
    </row>
    <row r="566" spans="2:7" ht="15.75" customHeight="1" thickBot="1">
      <c r="B566" s="49"/>
      <c r="C566" s="15"/>
      <c r="D566" s="16"/>
      <c r="E566" s="3"/>
      <c r="F566" s="68"/>
      <c r="G566" s="108"/>
    </row>
    <row r="567" spans="2:7" ht="15.75" customHeight="1" thickBot="1">
      <c r="B567" s="17" t="s">
        <v>45</v>
      </c>
      <c r="C567" s="18"/>
      <c r="D567" s="19"/>
      <c r="E567" s="18"/>
      <c r="F567" s="67"/>
      <c r="G567" s="60">
        <f>SUM(G565:G566)</f>
        <v>3775</v>
      </c>
    </row>
    <row r="568" spans="2:7" ht="15.75" customHeight="1">
      <c r="B568" s="51" t="s">
        <v>31</v>
      </c>
      <c r="C568" s="3" t="s">
        <v>73</v>
      </c>
      <c r="D568" s="6">
        <v>30</v>
      </c>
      <c r="E568" s="15" t="s">
        <v>313</v>
      </c>
      <c r="F568" s="56" t="s">
        <v>294</v>
      </c>
      <c r="G568" s="101">
        <v>62301</v>
      </c>
    </row>
    <row r="569" spans="2:7" ht="15.75" customHeight="1">
      <c r="B569" s="52"/>
      <c r="C569" s="13"/>
      <c r="D569" s="14"/>
      <c r="E569" s="3" t="s">
        <v>163</v>
      </c>
      <c r="F569" s="62" t="s">
        <v>451</v>
      </c>
      <c r="G569" s="102">
        <v>72017</v>
      </c>
    </row>
    <row r="570" spans="2:7" ht="15.75" customHeight="1">
      <c r="B570" s="52"/>
      <c r="C570" s="13"/>
      <c r="D570" s="14"/>
      <c r="E570" s="15" t="s">
        <v>468</v>
      </c>
      <c r="F570" s="62" t="s">
        <v>451</v>
      </c>
      <c r="G570" s="102">
        <v>4346</v>
      </c>
    </row>
    <row r="571" spans="2:7" ht="15.75" customHeight="1" thickBot="1">
      <c r="B571" s="49"/>
      <c r="C571" s="13"/>
      <c r="D571" s="14"/>
      <c r="E571" s="37"/>
      <c r="F571" s="62"/>
      <c r="G571" s="102"/>
    </row>
    <row r="572" spans="2:7" ht="15.75" customHeight="1" thickBot="1">
      <c r="B572" s="17" t="s">
        <v>45</v>
      </c>
      <c r="C572" s="18"/>
      <c r="D572" s="19">
        <v>15</v>
      </c>
      <c r="E572" s="18"/>
      <c r="F572" s="67"/>
      <c r="G572" s="60">
        <f>SUM(G568:G571)</f>
        <v>138664</v>
      </c>
    </row>
    <row r="573" spans="2:7" ht="15.75" customHeight="1">
      <c r="B573" s="51" t="s">
        <v>32</v>
      </c>
      <c r="C573" s="39"/>
      <c r="D573" s="44"/>
      <c r="E573" s="46" t="s">
        <v>186</v>
      </c>
      <c r="F573" s="70" t="s">
        <v>179</v>
      </c>
      <c r="G573" s="114">
        <v>67677</v>
      </c>
    </row>
    <row r="574" spans="2:7" ht="15.75" customHeight="1">
      <c r="B574" s="52"/>
      <c r="C574" s="15"/>
      <c r="D574" s="16"/>
      <c r="E574" s="3" t="s">
        <v>398</v>
      </c>
      <c r="F574" s="56" t="s">
        <v>387</v>
      </c>
      <c r="G574" s="118">
        <v>10297</v>
      </c>
    </row>
    <row r="575" spans="2:7" ht="15.75" customHeight="1" thickBot="1">
      <c r="B575" s="52"/>
      <c r="C575" s="37"/>
      <c r="D575" s="38"/>
      <c r="E575" s="13"/>
      <c r="F575" s="62"/>
      <c r="G575" s="118"/>
    </row>
    <row r="576" spans="2:7" ht="15.75" customHeight="1" thickBot="1">
      <c r="B576" s="51" t="s">
        <v>45</v>
      </c>
      <c r="C576" s="18"/>
      <c r="D576" s="19"/>
      <c r="E576" s="18"/>
      <c r="F576" s="67"/>
      <c r="G576" s="48">
        <f>SUM(G573:G575)</f>
        <v>77974</v>
      </c>
    </row>
    <row r="577" spans="2:7" ht="15.75" customHeight="1">
      <c r="B577" s="100" t="s">
        <v>33</v>
      </c>
      <c r="C577" s="15" t="s">
        <v>74</v>
      </c>
      <c r="D577" s="16">
        <v>50</v>
      </c>
      <c r="E577" s="15"/>
      <c r="F577" s="70"/>
      <c r="G577" s="114"/>
    </row>
    <row r="578" spans="2:7" ht="15.75" customHeight="1" thickBot="1">
      <c r="B578" s="49"/>
      <c r="C578" s="3" t="s">
        <v>75</v>
      </c>
      <c r="D578" s="6"/>
      <c r="E578" s="3"/>
      <c r="F578" s="56"/>
      <c r="G578" s="118"/>
    </row>
    <row r="579" spans="2:7" ht="15.75" customHeight="1" thickBot="1">
      <c r="B579" s="17" t="s">
        <v>45</v>
      </c>
      <c r="C579" s="18"/>
      <c r="D579" s="19"/>
      <c r="E579" s="18"/>
      <c r="F579" s="67"/>
      <c r="G579" s="48">
        <f>SUM(G577:G578)</f>
        <v>0</v>
      </c>
    </row>
    <row r="580" spans="2:7" ht="15.75" customHeight="1">
      <c r="B580" s="51" t="s">
        <v>34</v>
      </c>
      <c r="C580" s="3"/>
      <c r="D580" s="6"/>
      <c r="E580" s="39" t="s">
        <v>240</v>
      </c>
      <c r="F580" s="56" t="s">
        <v>224</v>
      </c>
      <c r="G580" s="118">
        <v>1136</v>
      </c>
    </row>
    <row r="581" spans="2:7" ht="15.75" customHeight="1">
      <c r="B581" s="52"/>
      <c r="C581" s="3" t="s">
        <v>76</v>
      </c>
      <c r="D581" s="6">
        <v>60</v>
      </c>
      <c r="E581" s="15" t="s">
        <v>313</v>
      </c>
      <c r="F581" s="56" t="s">
        <v>294</v>
      </c>
      <c r="G581" s="118">
        <v>76214</v>
      </c>
    </row>
    <row r="582" spans="2:7" ht="15.75" customHeight="1" thickBot="1">
      <c r="B582" s="49"/>
      <c r="C582" s="13" t="s">
        <v>77</v>
      </c>
      <c r="D582" s="14"/>
      <c r="E582" s="13"/>
      <c r="F582" s="78"/>
      <c r="G582" s="106"/>
    </row>
    <row r="583" spans="2:7" ht="15.75" customHeight="1" thickBot="1">
      <c r="B583" s="51" t="s">
        <v>45</v>
      </c>
      <c r="C583" s="18"/>
      <c r="D583" s="19">
        <v>25</v>
      </c>
      <c r="E583" s="18"/>
      <c r="F583" s="74"/>
      <c r="G583" s="60">
        <f>SUM(G580:G582)</f>
        <v>77350</v>
      </c>
    </row>
    <row r="584" spans="2:7" ht="15.75" customHeight="1">
      <c r="B584" s="100" t="s">
        <v>35</v>
      </c>
      <c r="C584" s="13" t="s">
        <v>78</v>
      </c>
      <c r="D584" s="14">
        <v>110</v>
      </c>
      <c r="E584" s="39" t="s">
        <v>206</v>
      </c>
      <c r="F584" s="70" t="s">
        <v>202</v>
      </c>
      <c r="G584" s="114">
        <v>4417</v>
      </c>
    </row>
    <row r="585" spans="2:7" ht="15.75" customHeight="1">
      <c r="B585" s="52"/>
      <c r="C585" s="37"/>
      <c r="D585" s="38"/>
      <c r="E585" s="3" t="s">
        <v>313</v>
      </c>
      <c r="F585" s="56" t="s">
        <v>294</v>
      </c>
      <c r="G585" s="101">
        <v>70239</v>
      </c>
    </row>
    <row r="586" spans="2:7" ht="15.75" customHeight="1">
      <c r="B586" s="52"/>
      <c r="C586" s="37"/>
      <c r="D586" s="38"/>
      <c r="E586" s="13" t="s">
        <v>318</v>
      </c>
      <c r="F586" s="62" t="s">
        <v>294</v>
      </c>
      <c r="G586" s="102">
        <v>30702</v>
      </c>
    </row>
    <row r="587" spans="2:7" ht="15.75" customHeight="1" thickBot="1">
      <c r="B587" s="49"/>
      <c r="C587" s="37"/>
      <c r="D587" s="38"/>
      <c r="E587" s="13"/>
      <c r="F587" s="62"/>
      <c r="G587" s="102"/>
    </row>
    <row r="588" spans="2:7" ht="15.75" customHeight="1" thickBot="1">
      <c r="B588" s="51" t="s">
        <v>45</v>
      </c>
      <c r="C588" s="18"/>
      <c r="D588" s="19"/>
      <c r="E588" s="18"/>
      <c r="F588" s="67"/>
      <c r="G588" s="60">
        <f>SUM(G584:G587)</f>
        <v>105358</v>
      </c>
    </row>
    <row r="589" spans="2:7" ht="15.75" customHeight="1">
      <c r="B589" s="100" t="s">
        <v>36</v>
      </c>
      <c r="C589" s="15"/>
      <c r="D589" s="16">
        <v>25</v>
      </c>
      <c r="E589" s="39" t="s">
        <v>302</v>
      </c>
      <c r="F589" s="68" t="s">
        <v>294</v>
      </c>
      <c r="G589" s="107">
        <v>25280</v>
      </c>
    </row>
    <row r="590" spans="2:7" ht="15.75" customHeight="1">
      <c r="B590" s="52"/>
      <c r="C590" s="37"/>
      <c r="D590" s="38"/>
      <c r="E590" s="15" t="s">
        <v>314</v>
      </c>
      <c r="F590" s="68" t="s">
        <v>294</v>
      </c>
      <c r="G590" s="107">
        <v>3741</v>
      </c>
    </row>
    <row r="591" spans="2:7" ht="15.75" customHeight="1">
      <c r="B591" s="52"/>
      <c r="C591" s="37"/>
      <c r="D591" s="38"/>
      <c r="E591" s="15" t="s">
        <v>163</v>
      </c>
      <c r="F591" s="68" t="s">
        <v>484</v>
      </c>
      <c r="G591" s="107">
        <v>34046</v>
      </c>
    </row>
    <row r="592" spans="2:7" ht="15.75" customHeight="1" thickBot="1">
      <c r="B592" s="49"/>
      <c r="C592" s="37"/>
      <c r="D592" s="38"/>
      <c r="E592" s="3"/>
      <c r="F592" s="56"/>
      <c r="G592" s="101"/>
    </row>
    <row r="593" spans="2:7" ht="15.75" customHeight="1" thickBot="1">
      <c r="B593" s="51" t="s">
        <v>45</v>
      </c>
      <c r="C593" s="18"/>
      <c r="D593" s="19"/>
      <c r="E593" s="18"/>
      <c r="F593" s="67"/>
      <c r="G593" s="60">
        <f>SUM(G589:G592)</f>
        <v>63067</v>
      </c>
    </row>
    <row r="594" spans="2:7" ht="15.75" customHeight="1">
      <c r="B594" s="119" t="s">
        <v>129</v>
      </c>
      <c r="C594" s="15"/>
      <c r="D594" s="16"/>
      <c r="E594" s="39"/>
      <c r="F594" s="70"/>
      <c r="G594" s="112"/>
    </row>
    <row r="595" spans="2:7" ht="16.5" customHeight="1" thickBot="1">
      <c r="B595" s="135"/>
      <c r="C595" s="37"/>
      <c r="D595" s="38"/>
      <c r="E595" s="3"/>
      <c r="F595" s="56"/>
      <c r="G595" s="104"/>
    </row>
    <row r="596" spans="2:7" ht="15.75" customHeight="1" thickBot="1">
      <c r="B596" s="17" t="s">
        <v>45</v>
      </c>
      <c r="C596" s="18"/>
      <c r="D596" s="19"/>
      <c r="E596" s="18"/>
      <c r="F596" s="67"/>
      <c r="G596" s="60">
        <f>SUM(G594:G595)</f>
        <v>0</v>
      </c>
    </row>
    <row r="597" spans="2:7" ht="15.75" customHeight="1">
      <c r="B597" s="137" t="s">
        <v>130</v>
      </c>
      <c r="C597" s="15"/>
      <c r="D597" s="16"/>
      <c r="E597" s="15" t="s">
        <v>380</v>
      </c>
      <c r="F597" s="68" t="s">
        <v>353</v>
      </c>
      <c r="G597" s="107">
        <v>62530</v>
      </c>
    </row>
    <row r="598" spans="2:7" ht="15.75" customHeight="1">
      <c r="B598" s="52"/>
      <c r="C598" s="3"/>
      <c r="D598" s="6"/>
      <c r="E598" s="13" t="s">
        <v>320</v>
      </c>
      <c r="F598" s="56" t="s">
        <v>353</v>
      </c>
      <c r="G598" s="101">
        <v>34640</v>
      </c>
    </row>
    <row r="599" spans="2:7" ht="15.75" customHeight="1">
      <c r="B599" s="52"/>
      <c r="C599" s="13"/>
      <c r="D599" s="14"/>
      <c r="E599" s="13" t="s">
        <v>411</v>
      </c>
      <c r="F599" s="56" t="s">
        <v>451</v>
      </c>
      <c r="G599" s="101">
        <v>938</v>
      </c>
    </row>
    <row r="600" spans="2:7" ht="15.75" customHeight="1" thickBot="1">
      <c r="B600" s="50"/>
      <c r="C600" s="13" t="s">
        <v>79</v>
      </c>
      <c r="D600" s="14"/>
      <c r="E600" s="3"/>
      <c r="F600" s="56"/>
      <c r="G600" s="101"/>
    </row>
    <row r="601" spans="2:7" ht="15.75" customHeight="1" thickBot="1">
      <c r="B601" s="17" t="s">
        <v>45</v>
      </c>
      <c r="C601" s="18"/>
      <c r="D601" s="19"/>
      <c r="E601" s="28"/>
      <c r="F601" s="67"/>
      <c r="G601" s="60">
        <f>SUM(G597:G600)</f>
        <v>98108</v>
      </c>
    </row>
    <row r="602" spans="2:7" ht="15.75" customHeight="1">
      <c r="B602" s="51"/>
      <c r="C602" s="15"/>
      <c r="D602" s="16"/>
      <c r="E602" s="39" t="s">
        <v>397</v>
      </c>
      <c r="F602" s="68" t="s">
        <v>387</v>
      </c>
      <c r="G602" s="108">
        <v>592</v>
      </c>
    </row>
    <row r="603" spans="2:7" ht="15.75" customHeight="1" thickBot="1">
      <c r="B603" s="135" t="s">
        <v>131</v>
      </c>
      <c r="C603" s="3" t="s">
        <v>81</v>
      </c>
      <c r="D603" s="6"/>
      <c r="E603" s="3"/>
      <c r="F603" s="56"/>
      <c r="G603" s="101"/>
    </row>
    <row r="604" spans="2:7" ht="15.75" customHeight="1" thickBot="1">
      <c r="B604" s="17" t="s">
        <v>45</v>
      </c>
      <c r="C604" s="18"/>
      <c r="D604" s="19"/>
      <c r="E604" s="18"/>
      <c r="F604" s="67"/>
      <c r="G604" s="60">
        <f>SUM(G602:G603)</f>
        <v>592</v>
      </c>
    </row>
    <row r="605" spans="2:7" ht="15.75" customHeight="1">
      <c r="B605" s="119" t="s">
        <v>132</v>
      </c>
      <c r="C605" s="13" t="s">
        <v>80</v>
      </c>
      <c r="D605" s="83"/>
      <c r="E605" s="15"/>
      <c r="F605" s="68"/>
      <c r="G605" s="107"/>
    </row>
    <row r="606" spans="2:7" ht="15.75" thickBot="1">
      <c r="B606" s="109"/>
      <c r="C606" s="110"/>
      <c r="D606" s="111"/>
      <c r="E606" s="10"/>
      <c r="F606" s="85"/>
      <c r="G606" s="103"/>
    </row>
    <row r="607" spans="2:7" ht="15.75" customHeight="1" thickBot="1">
      <c r="B607" s="17" t="s">
        <v>45</v>
      </c>
      <c r="C607" s="18"/>
      <c r="D607" s="19"/>
      <c r="E607" s="37"/>
      <c r="F607" s="76"/>
      <c r="G607" s="77">
        <f>SUM(G605:G606)</f>
        <v>0</v>
      </c>
    </row>
    <row r="608" spans="2:10" ht="15.75" customHeight="1">
      <c r="B608" s="138"/>
      <c r="C608" s="15"/>
      <c r="D608" s="16"/>
      <c r="E608" s="39" t="s">
        <v>351</v>
      </c>
      <c r="F608" s="68" t="s">
        <v>331</v>
      </c>
      <c r="G608" s="120">
        <v>693</v>
      </c>
      <c r="J608" s="11"/>
    </row>
    <row r="609" spans="2:7" ht="15.75" customHeight="1" thickBot="1">
      <c r="B609" s="136" t="s">
        <v>133</v>
      </c>
      <c r="C609" s="13"/>
      <c r="D609" s="14"/>
      <c r="E609" s="37"/>
      <c r="F609" s="62"/>
      <c r="G609" s="121">
        <v>0</v>
      </c>
    </row>
    <row r="610" spans="2:7" ht="15.75" customHeight="1" thickBot="1">
      <c r="B610" s="32" t="s">
        <v>47</v>
      </c>
      <c r="C610" s="18"/>
      <c r="D610" s="19"/>
      <c r="E610" s="18"/>
      <c r="F610" s="67"/>
      <c r="G610" s="60">
        <f>SUM(G608:G609)</f>
        <v>693</v>
      </c>
    </row>
    <row r="611" spans="2:7" ht="19.5" customHeight="1">
      <c r="B611" s="140" t="s">
        <v>139</v>
      </c>
      <c r="C611" s="3"/>
      <c r="D611" s="6"/>
      <c r="E611" s="15" t="s">
        <v>212</v>
      </c>
      <c r="F611" s="56" t="s">
        <v>202</v>
      </c>
      <c r="G611" s="101">
        <v>11707</v>
      </c>
    </row>
    <row r="612" spans="2:7" ht="15.75" customHeight="1">
      <c r="B612" s="52" t="s">
        <v>37</v>
      </c>
      <c r="C612" s="3"/>
      <c r="D612" s="6"/>
      <c r="E612" s="15" t="s">
        <v>241</v>
      </c>
      <c r="F612" s="56" t="s">
        <v>224</v>
      </c>
      <c r="G612" s="101">
        <v>1677</v>
      </c>
    </row>
    <row r="613" spans="2:7" ht="15" customHeight="1">
      <c r="B613" s="140"/>
      <c r="C613" s="3"/>
      <c r="D613" s="6"/>
      <c r="E613" s="15" t="s">
        <v>355</v>
      </c>
      <c r="F613" s="56" t="s">
        <v>353</v>
      </c>
      <c r="G613" s="101">
        <v>13193</v>
      </c>
    </row>
    <row r="614" spans="2:7" ht="15.75" customHeight="1" thickBot="1">
      <c r="B614" s="50"/>
      <c r="C614" s="3"/>
      <c r="D614" s="6"/>
      <c r="E614" s="3"/>
      <c r="F614" s="56"/>
      <c r="G614" s="101"/>
    </row>
    <row r="615" spans="2:7" ht="15.75" customHeight="1" thickBot="1">
      <c r="B615" s="17" t="s">
        <v>45</v>
      </c>
      <c r="C615" s="18" t="s">
        <v>82</v>
      </c>
      <c r="D615" s="19"/>
      <c r="E615" s="18"/>
      <c r="F615" s="74"/>
      <c r="G615" s="60">
        <f>SUM(G611:G614)</f>
        <v>26577</v>
      </c>
    </row>
    <row r="616" spans="2:7" ht="15.75" customHeight="1">
      <c r="B616" s="51"/>
      <c r="C616" s="15"/>
      <c r="D616" s="16"/>
      <c r="E616" s="39" t="s">
        <v>211</v>
      </c>
      <c r="F616" s="68" t="s">
        <v>202</v>
      </c>
      <c r="G616" s="107">
        <v>12657</v>
      </c>
    </row>
    <row r="617" spans="2:7" s="55" customFormat="1" ht="14.25" customHeight="1">
      <c r="B617" s="139" t="s">
        <v>38</v>
      </c>
      <c r="C617" s="12"/>
      <c r="D617" s="54">
        <v>10</v>
      </c>
      <c r="E617" s="53" t="s">
        <v>238</v>
      </c>
      <c r="F617" s="68" t="s">
        <v>224</v>
      </c>
      <c r="G617" s="123">
        <v>540</v>
      </c>
    </row>
    <row r="618" spans="2:7" s="55" customFormat="1" ht="14.25" customHeight="1">
      <c r="B618" s="139"/>
      <c r="C618" s="12"/>
      <c r="D618" s="54"/>
      <c r="E618" s="53" t="s">
        <v>432</v>
      </c>
      <c r="F618" s="68" t="s">
        <v>414</v>
      </c>
      <c r="G618" s="123">
        <v>1026</v>
      </c>
    </row>
    <row r="619" spans="2:7" s="55" customFormat="1" ht="14.25" customHeight="1">
      <c r="B619" s="139"/>
      <c r="C619" s="12"/>
      <c r="D619" s="54"/>
      <c r="E619" s="53" t="s">
        <v>471</v>
      </c>
      <c r="F619" s="68" t="s">
        <v>451</v>
      </c>
      <c r="G619" s="123">
        <v>6876</v>
      </c>
    </row>
    <row r="620" spans="2:7" ht="15.75" customHeight="1" thickBot="1">
      <c r="B620" s="49"/>
      <c r="C620" s="3"/>
      <c r="D620" s="6"/>
      <c r="E620" s="3"/>
      <c r="F620" s="56"/>
      <c r="G620" s="101"/>
    </row>
    <row r="621" spans="2:7" ht="15.75" customHeight="1" thickBot="1">
      <c r="B621" s="17" t="s">
        <v>45</v>
      </c>
      <c r="C621" s="18" t="s">
        <v>67</v>
      </c>
      <c r="D621" s="19"/>
      <c r="E621" s="18"/>
      <c r="F621" s="74"/>
      <c r="G621" s="60">
        <f>SUM(G616:G620)</f>
        <v>21099</v>
      </c>
    </row>
    <row r="622" spans="2:7" ht="15.75" customHeight="1">
      <c r="B622" s="52" t="s">
        <v>39</v>
      </c>
      <c r="C622" s="15"/>
      <c r="D622" s="16"/>
      <c r="E622" s="15" t="s">
        <v>209</v>
      </c>
      <c r="F622" s="56" t="s">
        <v>202</v>
      </c>
      <c r="G622" s="101">
        <v>3973</v>
      </c>
    </row>
    <row r="623" spans="2:7" ht="15.75" customHeight="1">
      <c r="B623" s="52"/>
      <c r="C623" s="15"/>
      <c r="D623" s="16"/>
      <c r="E623" s="15" t="s">
        <v>316</v>
      </c>
      <c r="F623" s="56" t="s">
        <v>451</v>
      </c>
      <c r="G623" s="101">
        <v>5464</v>
      </c>
    </row>
    <row r="624" spans="2:7" ht="17.25" customHeight="1" thickBot="1">
      <c r="B624" s="50"/>
      <c r="C624" s="3"/>
      <c r="D624" s="6">
        <v>15</v>
      </c>
      <c r="E624" s="10"/>
      <c r="F624" s="85"/>
      <c r="G624" s="103"/>
    </row>
    <row r="625" spans="2:7" ht="15.75" customHeight="1" thickBot="1">
      <c r="B625" s="17" t="s">
        <v>45</v>
      </c>
      <c r="C625" s="18"/>
      <c r="D625" s="19">
        <v>25</v>
      </c>
      <c r="E625" s="18"/>
      <c r="F625" s="67"/>
      <c r="G625" s="60">
        <f>SUM(G622:G624)</f>
        <v>9437</v>
      </c>
    </row>
    <row r="626" spans="2:7" ht="15.75" customHeight="1">
      <c r="B626" s="51"/>
      <c r="C626" s="15"/>
      <c r="D626" s="16">
        <v>9</v>
      </c>
      <c r="E626" s="46" t="s">
        <v>234</v>
      </c>
      <c r="F626" s="61" t="s">
        <v>224</v>
      </c>
      <c r="G626" s="108">
        <v>28801</v>
      </c>
    </row>
    <row r="627" spans="2:7" ht="15.75" customHeight="1">
      <c r="B627" s="52" t="s">
        <v>40</v>
      </c>
      <c r="C627" s="13"/>
      <c r="D627" s="14"/>
      <c r="E627" s="3"/>
      <c r="F627" s="56"/>
      <c r="G627" s="104"/>
    </row>
    <row r="628" spans="2:7" ht="15.75" customHeight="1" thickBot="1">
      <c r="B628" s="49"/>
      <c r="C628" s="37"/>
      <c r="D628" s="38"/>
      <c r="E628" s="36"/>
      <c r="F628" s="66"/>
      <c r="G628" s="115"/>
    </row>
    <row r="629" spans="2:7" ht="15.75" customHeight="1" thickBot="1">
      <c r="B629" s="17" t="s">
        <v>45</v>
      </c>
      <c r="C629" s="18" t="s">
        <v>83</v>
      </c>
      <c r="D629" s="19"/>
      <c r="E629" s="18"/>
      <c r="F629" s="67"/>
      <c r="G629" s="60">
        <f>SUM(G626:G628)</f>
        <v>28801</v>
      </c>
    </row>
    <row r="630" spans="2:7" ht="15.75" customHeight="1">
      <c r="B630" s="51"/>
      <c r="C630" s="15"/>
      <c r="D630" s="16"/>
      <c r="E630" s="46" t="s">
        <v>209</v>
      </c>
      <c r="F630" s="68" t="s">
        <v>202</v>
      </c>
      <c r="G630" s="108">
        <v>3973</v>
      </c>
    </row>
    <row r="631" spans="2:7" ht="18" customHeight="1">
      <c r="B631" s="52" t="s">
        <v>41</v>
      </c>
      <c r="C631" s="3" t="s">
        <v>84</v>
      </c>
      <c r="D631" s="6">
        <v>10</v>
      </c>
      <c r="E631" s="15" t="s">
        <v>359</v>
      </c>
      <c r="F631" s="56" t="s">
        <v>353</v>
      </c>
      <c r="G631" s="101">
        <v>6695</v>
      </c>
    </row>
    <row r="632" spans="2:7" ht="15.75" customHeight="1" thickBot="1">
      <c r="B632" s="49"/>
      <c r="C632" s="13"/>
      <c r="D632" s="14"/>
      <c r="E632" s="13"/>
      <c r="F632" s="62"/>
      <c r="G632" s="106"/>
    </row>
    <row r="633" spans="2:7" ht="15.75" customHeight="1" thickBot="1">
      <c r="B633" s="17" t="s">
        <v>45</v>
      </c>
      <c r="C633" s="18"/>
      <c r="D633" s="19">
        <v>10</v>
      </c>
      <c r="E633" s="18"/>
      <c r="F633" s="67"/>
      <c r="G633" s="60">
        <f>SUM(G630:G632)</f>
        <v>10668</v>
      </c>
    </row>
    <row r="634" spans="2:7" ht="15.75" customHeight="1">
      <c r="B634" s="52" t="s">
        <v>42</v>
      </c>
      <c r="C634" s="15"/>
      <c r="D634" s="16">
        <v>10</v>
      </c>
      <c r="E634" s="39" t="s">
        <v>272</v>
      </c>
      <c r="F634" s="68" t="s">
        <v>230</v>
      </c>
      <c r="G634" s="108">
        <v>5247</v>
      </c>
    </row>
    <row r="635" spans="2:7" ht="15.75" customHeight="1">
      <c r="B635" s="52"/>
      <c r="C635" s="15"/>
      <c r="D635" s="16"/>
      <c r="E635" s="15" t="s">
        <v>418</v>
      </c>
      <c r="F635" s="68" t="s">
        <v>414</v>
      </c>
      <c r="G635" s="108">
        <v>15673</v>
      </c>
    </row>
    <row r="636" spans="2:7" ht="15.75" customHeight="1" thickBot="1">
      <c r="B636" s="50"/>
      <c r="C636" s="3"/>
      <c r="D636" s="6"/>
      <c r="E636" s="15"/>
      <c r="F636" s="56"/>
      <c r="G636" s="101"/>
    </row>
    <row r="637" spans="2:7" ht="15.75" customHeight="1" thickBot="1">
      <c r="B637" s="17" t="s">
        <v>45</v>
      </c>
      <c r="C637" s="18" t="s">
        <v>66</v>
      </c>
      <c r="D637" s="19"/>
      <c r="E637" s="18"/>
      <c r="F637" s="67"/>
      <c r="G637" s="60">
        <f>SUM(G634:G636)</f>
        <v>20920</v>
      </c>
    </row>
    <row r="638" spans="2:7" ht="15.75" customHeight="1">
      <c r="B638" s="51"/>
      <c r="C638" s="15"/>
      <c r="D638" s="16">
        <v>10</v>
      </c>
      <c r="E638" s="39" t="s">
        <v>210</v>
      </c>
      <c r="F638" s="68" t="s">
        <v>202</v>
      </c>
      <c r="G638" s="107">
        <v>5854</v>
      </c>
    </row>
    <row r="639" spans="2:7" ht="15.75" customHeight="1">
      <c r="B639" s="52" t="s">
        <v>43</v>
      </c>
      <c r="C639" s="13"/>
      <c r="D639" s="14">
        <v>8</v>
      </c>
      <c r="E639" s="3" t="s">
        <v>265</v>
      </c>
      <c r="F639" s="56" t="s">
        <v>230</v>
      </c>
      <c r="G639" s="104">
        <v>2917</v>
      </c>
    </row>
    <row r="640" spans="2:7" ht="15.75" customHeight="1">
      <c r="B640" s="52"/>
      <c r="C640" s="37"/>
      <c r="D640" s="38"/>
      <c r="E640" s="13" t="s">
        <v>274</v>
      </c>
      <c r="F640" s="62" t="s">
        <v>230</v>
      </c>
      <c r="G640" s="106">
        <v>5388</v>
      </c>
    </row>
    <row r="641" spans="2:7" ht="15.75" customHeight="1" thickBot="1">
      <c r="B641" s="49"/>
      <c r="C641" s="37"/>
      <c r="D641" s="38"/>
      <c r="E641" s="36"/>
      <c r="F641" s="66"/>
      <c r="G641" s="115"/>
    </row>
    <row r="642" spans="2:9" ht="15.75" customHeight="1" thickBot="1">
      <c r="B642" s="51" t="s">
        <v>45</v>
      </c>
      <c r="C642" s="18"/>
      <c r="D642" s="19">
        <v>11</v>
      </c>
      <c r="E642" s="18"/>
      <c r="F642" s="74"/>
      <c r="G642" s="60">
        <f>SUM(G638:G641)</f>
        <v>14159</v>
      </c>
      <c r="I642" s="57"/>
    </row>
    <row r="643" spans="2:7" ht="15.75" customHeight="1">
      <c r="B643" s="52" t="s">
        <v>44</v>
      </c>
      <c r="C643" s="15"/>
      <c r="D643" s="16"/>
      <c r="E643" s="39" t="s">
        <v>298</v>
      </c>
      <c r="F643" s="68" t="s">
        <v>294</v>
      </c>
      <c r="G643" s="108">
        <v>14064</v>
      </c>
    </row>
    <row r="644" spans="2:10" ht="15.75" customHeight="1">
      <c r="B644" s="52"/>
      <c r="C644" s="13" t="s">
        <v>85</v>
      </c>
      <c r="D644" s="14"/>
      <c r="E644" s="3" t="s">
        <v>209</v>
      </c>
      <c r="F644" s="80" t="s">
        <v>387</v>
      </c>
      <c r="G644" s="104">
        <v>2638</v>
      </c>
      <c r="H644" s="57"/>
      <c r="I644" s="57"/>
      <c r="J644" s="57"/>
    </row>
    <row r="645" spans="2:10" ht="15.75" customHeight="1">
      <c r="B645" s="52"/>
      <c r="C645" s="37"/>
      <c r="D645" s="38"/>
      <c r="E645" s="3" t="s">
        <v>431</v>
      </c>
      <c r="F645" s="80" t="s">
        <v>414</v>
      </c>
      <c r="G645" s="104">
        <v>57547</v>
      </c>
      <c r="H645" s="57"/>
      <c r="I645" s="57"/>
      <c r="J645" s="57"/>
    </row>
    <row r="646" spans="2:7" ht="15.75" customHeight="1" thickBot="1">
      <c r="B646" s="52"/>
      <c r="C646" s="37"/>
      <c r="D646" s="38"/>
      <c r="E646" s="3"/>
      <c r="F646" s="80"/>
      <c r="G646" s="104"/>
    </row>
    <row r="647" spans="2:7" ht="15.75" customHeight="1" thickBot="1">
      <c r="B647" s="17" t="s">
        <v>45</v>
      </c>
      <c r="C647" s="18"/>
      <c r="D647" s="19"/>
      <c r="E647" s="18"/>
      <c r="F647" s="74"/>
      <c r="G647" s="60">
        <f>SUM(G643:G646)</f>
        <v>74249</v>
      </c>
    </row>
    <row r="648" spans="2:7" ht="15.75" customHeight="1">
      <c r="B648" s="51" t="s">
        <v>86</v>
      </c>
      <c r="C648" s="15"/>
      <c r="D648" s="16"/>
      <c r="E648" s="39" t="s">
        <v>286</v>
      </c>
      <c r="F648" s="68" t="s">
        <v>230</v>
      </c>
      <c r="G648" s="108">
        <v>993</v>
      </c>
    </row>
    <row r="649" spans="2:7" ht="15.75" customHeight="1" thickBot="1">
      <c r="B649" s="52"/>
      <c r="C649" s="37"/>
      <c r="D649" s="38"/>
      <c r="E649" s="3"/>
      <c r="F649" s="56"/>
      <c r="G649" s="104"/>
    </row>
    <row r="650" spans="2:7" ht="15.75" customHeight="1" thickBot="1">
      <c r="B650" s="17" t="s">
        <v>45</v>
      </c>
      <c r="C650" s="18"/>
      <c r="D650" s="19">
        <v>20</v>
      </c>
      <c r="E650" s="18"/>
      <c r="F650" s="67"/>
      <c r="G650" s="60">
        <f>SUM(G648:G649)</f>
        <v>993</v>
      </c>
    </row>
    <row r="651" spans="2:7" ht="15.75" customHeight="1">
      <c r="B651" s="51"/>
      <c r="C651" s="15"/>
      <c r="D651" s="16"/>
      <c r="E651" s="39"/>
      <c r="F651" s="68"/>
      <c r="G651" s="105"/>
    </row>
    <row r="652" spans="2:7" ht="15.75" customHeight="1" thickBot="1">
      <c r="B652" s="52" t="s">
        <v>134</v>
      </c>
      <c r="C652" s="3"/>
      <c r="D652" s="6"/>
      <c r="E652" s="15"/>
      <c r="F652" s="56"/>
      <c r="G652" s="104"/>
    </row>
    <row r="653" spans="2:7" ht="15.75" customHeight="1" thickBot="1">
      <c r="B653" s="17" t="s">
        <v>47</v>
      </c>
      <c r="C653" s="18"/>
      <c r="D653" s="19"/>
      <c r="E653" s="18"/>
      <c r="F653" s="67"/>
      <c r="G653" s="60">
        <f>SUM(G652:G652)</f>
        <v>0</v>
      </c>
    </row>
    <row r="654" spans="2:7" ht="15.75" customHeight="1">
      <c r="B654" s="134" t="s">
        <v>140</v>
      </c>
      <c r="C654" s="3"/>
      <c r="D654" s="6"/>
      <c r="E654" s="15" t="s">
        <v>204</v>
      </c>
      <c r="F654" s="56" t="s">
        <v>202</v>
      </c>
      <c r="G654" s="101">
        <v>11816</v>
      </c>
    </row>
    <row r="655" spans="2:7" ht="15.75" customHeight="1" thickBot="1">
      <c r="B655" s="49" t="s">
        <v>0</v>
      </c>
      <c r="C655" s="13"/>
      <c r="D655" s="14"/>
      <c r="E655" s="110"/>
      <c r="F655" s="62"/>
      <c r="G655" s="106"/>
    </row>
    <row r="656" spans="2:7" ht="15.75" customHeight="1" thickBot="1">
      <c r="B656" s="17" t="s">
        <v>45</v>
      </c>
      <c r="C656" s="18"/>
      <c r="D656" s="19"/>
      <c r="E656" s="18"/>
      <c r="F656" s="74"/>
      <c r="G656" s="60">
        <f>SUM(G654:G655)</f>
        <v>11816</v>
      </c>
    </row>
    <row r="657" spans="2:7" ht="21.75" thickBot="1">
      <c r="B657" s="33" t="s">
        <v>136</v>
      </c>
      <c r="C657" s="34"/>
      <c r="D657" s="35">
        <v>70</v>
      </c>
      <c r="E657" s="18"/>
      <c r="F657" s="81"/>
      <c r="G657" s="82">
        <f>SUM(G21+G32+G47+G59+G63+G67+G73+G77+G81+G84+G96+G100+G104+G108+G112+G116+G130+G135+G142+G144+G155+G161+G174+G181+G189+G194+G199+G205+G212+G215+G221+G226+G229+G233+G241+G245+G248+G252+G259+G263+G265+G276+G285+G295+G311+G328+G341+G350+G353+G365+G378+G388+G393+G399+G403+G407+G410+G418+G420+G423+G427+G437+G440+G453+G472+G487+G491+G501+G504+G508+G514+G519+G524+G529+G536+G541+G546+G551+G556+G560+G564+G567+G572+G576+G579+G583+G588+G593+G596+G601+G604+G607+G610+G615+G621+G625+G629+G633+G637+G642+G647+G650+G653+G656)</f>
        <v>9836628</v>
      </c>
    </row>
    <row r="659" spans="5:6" ht="15">
      <c r="E659" s="1" t="s">
        <v>153</v>
      </c>
      <c r="F659" s="4" t="s">
        <v>155</v>
      </c>
    </row>
    <row r="660" spans="5:6" ht="15">
      <c r="E660" s="1" t="s">
        <v>154</v>
      </c>
      <c r="F660" s="4" t="s">
        <v>156</v>
      </c>
    </row>
  </sheetData>
  <sheetProtection/>
  <mergeCells count="7">
    <mergeCell ref="B190:B193"/>
    <mergeCell ref="B6:F6"/>
    <mergeCell ref="F3:G3"/>
    <mergeCell ref="F1:G1"/>
    <mergeCell ref="F2:G2"/>
    <mergeCell ref="B4:F4"/>
    <mergeCell ref="B5:F5"/>
  </mergeCells>
  <printOptions/>
  <pageMargins left="0" right="0" top="0.7086614173228347" bottom="0.3937007874015748" header="0.31496062992125984" footer="0.2755905511811024"/>
  <pageSetup fitToHeight="0" fitToWidth="1" horizontalDpi="600" verticalDpi="600" orientation="landscape" paperSize="9" r:id="rId1"/>
  <rowBreaks count="21" manualBreakCount="21">
    <brk id="32" min="1" max="7" man="1"/>
    <brk id="59" min="1" max="7" man="1"/>
    <brk id="92" min="1" max="7" man="1"/>
    <brk id="124" min="1" max="7" man="1"/>
    <brk id="155" min="1" max="7" man="1"/>
    <brk id="187" min="1" max="7" man="1"/>
    <brk id="212" min="1" max="7" man="1"/>
    <brk id="241" min="1" max="7" man="1"/>
    <brk id="265" min="1" max="7" man="1"/>
    <brk id="295" min="1" max="7" man="1"/>
    <brk id="325" min="1" max="7" man="1"/>
    <brk id="357" min="1" max="7" man="1"/>
    <brk id="390" min="1" max="7" man="1"/>
    <brk id="423" min="1" max="7" man="1"/>
    <brk id="453" min="1" max="7" man="1"/>
    <brk id="483" min="1" max="7" man="1"/>
    <brk id="514" min="1" max="7" man="1"/>
    <brk id="546" min="1" max="7" man="1"/>
    <brk id="579" min="1" max="7" man="1"/>
    <brk id="610" min="1" max="7" man="1"/>
    <brk id="6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Ю. Горностаева</dc:creator>
  <cp:keywords/>
  <dc:description/>
  <cp:lastModifiedBy>ADMIN</cp:lastModifiedBy>
  <cp:lastPrinted>2018-02-08T11:05:18Z</cp:lastPrinted>
  <dcterms:created xsi:type="dcterms:W3CDTF">2011-02-28T05:16:30Z</dcterms:created>
  <dcterms:modified xsi:type="dcterms:W3CDTF">2018-03-05T12:46:57Z</dcterms:modified>
  <cp:category/>
  <cp:version/>
  <cp:contentType/>
  <cp:contentStatus/>
</cp:coreProperties>
</file>