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00" windowHeight="11775"/>
  </bookViews>
  <sheets>
    <sheet name="ФАКТ ВЫПОЛНЕНИЯ 2018" sheetId="12" r:id="rId1"/>
  </sheets>
  <definedNames>
    <definedName name="_xlnm.Print_Area" localSheetId="0">'ФАКТ ВЫПОЛНЕНИЯ 2018'!$B$1:$I$568</definedName>
  </definedNames>
  <calcPr calcId="125725" refMode="R1C1"/>
</workbook>
</file>

<file path=xl/calcChain.xml><?xml version="1.0" encoding="utf-8"?>
<calcChain xmlns="http://schemas.openxmlformats.org/spreadsheetml/2006/main">
  <c r="H450" i="12"/>
  <c r="H212"/>
  <c r="H485"/>
  <c r="H348"/>
  <c r="H206"/>
  <c r="H352" l="1"/>
  <c r="H375"/>
  <c r="H516"/>
  <c r="H521"/>
  <c r="H471"/>
  <c r="H193"/>
  <c r="H350"/>
  <c r="H557"/>
  <c r="H178" l="1"/>
  <c r="H424"/>
  <c r="H548"/>
  <c r="H65"/>
  <c r="H346"/>
  <c r="H133"/>
  <c r="H123"/>
  <c r="H119"/>
  <c r="H166"/>
  <c r="H217"/>
  <c r="H107"/>
  <c r="H525"/>
  <c r="H432"/>
  <c r="H528"/>
  <c r="H541"/>
  <c r="H105"/>
  <c r="H567"/>
  <c r="H344"/>
  <c r="H455" l="1"/>
  <c r="H422"/>
  <c r="H161"/>
  <c r="H151"/>
  <c r="H445"/>
  <c r="H434" l="1"/>
  <c r="H519"/>
  <c r="H317" l="1"/>
  <c r="H372"/>
  <c r="H500"/>
  <c r="H474"/>
  <c r="H465"/>
  <c r="H489"/>
  <c r="H171"/>
  <c r="H86"/>
  <c r="H538"/>
  <c r="H507"/>
  <c r="H419"/>
  <c r="H405"/>
  <c r="H29" l="1"/>
  <c r="H83"/>
  <c r="H387"/>
  <c r="H254"/>
  <c r="H284"/>
  <c r="H265"/>
  <c r="H209"/>
  <c r="H197"/>
  <c r="H224"/>
  <c r="H63"/>
  <c r="H222"/>
  <c r="H554"/>
  <c r="H480"/>
  <c r="H247" l="1"/>
  <c r="H234"/>
  <c r="H364"/>
  <c r="H158"/>
  <c r="H95"/>
  <c r="H329"/>
  <c r="H38"/>
  <c r="H305"/>
  <c r="H103"/>
  <c r="H498"/>
  <c r="H18"/>
  <c r="H560"/>
  <c r="H68"/>
  <c r="H440"/>
  <c r="H90"/>
  <c r="H190"/>
  <c r="H186"/>
  <c r="H512"/>
  <c r="H56" l="1"/>
  <c r="H219"/>
  <c r="H510"/>
  <c r="H356"/>
  <c r="H514"/>
  <c r="H442"/>
  <c r="H293"/>
  <c r="H98"/>
  <c r="H50"/>
  <c r="H54"/>
  <c r="H462" l="1"/>
  <c r="H392"/>
  <c r="H563"/>
  <c r="H80"/>
  <c r="H533" l="1"/>
  <c r="H447"/>
  <c r="H366"/>
  <c r="H308"/>
  <c r="H202"/>
  <c r="H109"/>
  <c r="H59"/>
  <c r="H502"/>
  <c r="H493"/>
  <c r="H568" l="1"/>
</calcChain>
</file>

<file path=xl/sharedStrings.xml><?xml version="1.0" encoding="utf-8"?>
<sst xmlns="http://schemas.openxmlformats.org/spreadsheetml/2006/main" count="1116" uniqueCount="468">
  <si>
    <t>ДОС2</t>
  </si>
  <si>
    <t>Адрес дома</t>
  </si>
  <si>
    <t>План работ</t>
  </si>
  <si>
    <t>Срок 
выполнения</t>
  </si>
  <si>
    <t>Ремонт шиферной кровли</t>
  </si>
  <si>
    <t>пер. Весенний 1</t>
  </si>
  <si>
    <t>пер. Весенний 2</t>
  </si>
  <si>
    <t>пер. Весенний 6</t>
  </si>
  <si>
    <t>ул. Калинина д3</t>
  </si>
  <si>
    <t>ул. Калинина д5</t>
  </si>
  <si>
    <t>ул. Калинина д7</t>
  </si>
  <si>
    <t>ул. К. Либкнехта д1</t>
  </si>
  <si>
    <t>ул. К. Либкнехта д3</t>
  </si>
  <si>
    <t>ул. К. Либкнехта д4</t>
  </si>
  <si>
    <t>ул. Лесная д4</t>
  </si>
  <si>
    <t>ул. Лесная д6</t>
  </si>
  <si>
    <t>пер. Мальцева д1</t>
  </si>
  <si>
    <t>пер. Мальцева д3</t>
  </si>
  <si>
    <t>пер. Мальцева д7</t>
  </si>
  <si>
    <t>пер.Первомайс.2</t>
  </si>
  <si>
    <t>ул. Строителей д4</t>
  </si>
  <si>
    <t>ул. Советская д19</t>
  </si>
  <si>
    <t>ул. Чайковского 3</t>
  </si>
  <si>
    <t>ул. Чайковского 4</t>
  </si>
  <si>
    <t>ул. Молодежная 22</t>
  </si>
  <si>
    <t>ул. Молодежная 23</t>
  </si>
  <si>
    <t>ул. Молодежная 24</t>
  </si>
  <si>
    <t>ул. Молодежная 25</t>
  </si>
  <si>
    <t>ул. Молодежная 26</t>
  </si>
  <si>
    <t>ул. Молодежная 9</t>
  </si>
  <si>
    <t>ул. Молодежная 10</t>
  </si>
  <si>
    <t>ул. Молодежная 11</t>
  </si>
  <si>
    <t>ул. Молодежная 12</t>
  </si>
  <si>
    <t>ул. Молодежная 13</t>
  </si>
  <si>
    <t>ул. Школьная 6</t>
  </si>
  <si>
    <t>ул. Школьная 7</t>
  </si>
  <si>
    <t>ул. Школьная 8</t>
  </si>
  <si>
    <t>ул Молодежная 1</t>
  </si>
  <si>
    <t>ул Молодежная 2</t>
  </si>
  <si>
    <t>ул Молодежная 3</t>
  </si>
  <si>
    <t>ул Молодежная 15</t>
  </si>
  <si>
    <t>ул Молодежная 16</t>
  </si>
  <si>
    <t>ул Молодежная 17</t>
  </si>
  <si>
    <t>ул Молодежная 18</t>
  </si>
  <si>
    <t>ул Молодежная 22</t>
  </si>
  <si>
    <t>Итого по дому:</t>
  </si>
  <si>
    <t>Стоимость 
работ,
руб..</t>
  </si>
  <si>
    <t>Итого по дому</t>
  </si>
  <si>
    <t xml:space="preserve">ул. Калинина д.41 </t>
  </si>
  <si>
    <t>Выполнение плана</t>
  </si>
  <si>
    <t>Устан. Общедом прибора тепл. Энерг</t>
  </si>
  <si>
    <t>Сумма тыс .руб.</t>
  </si>
  <si>
    <t>Космет. ремонт подъезда   4</t>
  </si>
  <si>
    <t>Замена 2-х стояков хол воды</t>
  </si>
  <si>
    <t>Устан .общемов приб учета теплов энергии</t>
  </si>
  <si>
    <t>Ремонт метал кровли 120 кв .м.</t>
  </si>
  <si>
    <t>Косметический ремонт 4-х подъездов</t>
  </si>
  <si>
    <t>Устройство отмостки180 кв.м.</t>
  </si>
  <si>
    <t>Устан. общедом приб учета теплов энерг</t>
  </si>
  <si>
    <t xml:space="preserve">Устан. Общемов. приб.учета теплов энергии </t>
  </si>
  <si>
    <t>Замена центр. трубы хол. водоснабж. с устан. водомера на хол воду</t>
  </si>
  <si>
    <t>Замена цент трубы холодн воды с устан водомера</t>
  </si>
  <si>
    <t>ремонт мягкой кровли  200 кв. м.</t>
  </si>
  <si>
    <t>Косметич рем 4-х подъездов</t>
  </si>
  <si>
    <t>Замена обратной трубы горячего водоснабж 90 м.</t>
  </si>
  <si>
    <t>Ремонт козырьков 3 шт</t>
  </si>
  <si>
    <t>Ремонт межпанель швов</t>
  </si>
  <si>
    <t>Ремонт дымовентканалов</t>
  </si>
  <si>
    <t>Вынос элсчетчиков на лестнич площ.</t>
  </si>
  <si>
    <t>Устр водомер узла с устан водомера на хол воду</t>
  </si>
  <si>
    <t>Устр водомер узла с устан водомер на хол воду</t>
  </si>
  <si>
    <t>Устр водомер узла  с устан водомера на хол воду</t>
  </si>
  <si>
    <t>Ремонт отмостки 50 кв. м.</t>
  </si>
  <si>
    <t>Замена цент трубы хол водоснабж</t>
  </si>
  <si>
    <t>Ремонт мягкой кровли 400 кв. м.</t>
  </si>
  <si>
    <t>Окраска цоколя, ремонт 45 кв. м.</t>
  </si>
  <si>
    <t>Замена запорной армат на стояк отоплен</t>
  </si>
  <si>
    <t>Замена запорн армат на стояк отопл</t>
  </si>
  <si>
    <t>Ремонт цоколя,козырьк над вход</t>
  </si>
  <si>
    <t>ул Молодежная 23</t>
  </si>
  <si>
    <t>ул. Чайковского 8</t>
  </si>
  <si>
    <t>пер. Весенний 4</t>
  </si>
  <si>
    <t>ул. Гоголя д.1</t>
  </si>
  <si>
    <t>Железнодор гор № 16</t>
  </si>
  <si>
    <t>Железнодор гор № 17</t>
  </si>
  <si>
    <t>Железнодор гор № 18</t>
  </si>
  <si>
    <t>Железнодор гор № 5</t>
  </si>
  <si>
    <t>Заводской проезд д 3</t>
  </si>
  <si>
    <t>Заводской проезд д. 6</t>
  </si>
  <si>
    <t>Заводской проезд  д . 7</t>
  </si>
  <si>
    <t>Дом интернат для инвалидов</t>
  </si>
  <si>
    <t>ул. Калинина д. 1</t>
  </si>
  <si>
    <t>ул. Калинина д.14</t>
  </si>
  <si>
    <t>ул. Калининад.22</t>
  </si>
  <si>
    <t>ул. Калинина д. 36А</t>
  </si>
  <si>
    <t>ул. Коммунальная д.11</t>
  </si>
  <si>
    <t>ул. Коммунальная д. 2</t>
  </si>
  <si>
    <t>ул. Коммунальная д.3А</t>
  </si>
  <si>
    <t>ул. Коммунальная д.4</t>
  </si>
  <si>
    <t>ул Коммунальная д. 6</t>
  </si>
  <si>
    <t>ул.Коммунальная 6А</t>
  </si>
  <si>
    <t>ул. Коммунальная д. 7</t>
  </si>
  <si>
    <t>ул. Коммунальная д. 8</t>
  </si>
  <si>
    <t>ул. Коммунальная д. 9</t>
  </si>
  <si>
    <t>ул. Ленина д. 24</t>
  </si>
  <si>
    <t>ул. Лесная д. 2</t>
  </si>
  <si>
    <t>пер Мальцева д. 5</t>
  </si>
  <si>
    <t>ул. Мальцева д. 1А</t>
  </si>
  <si>
    <t>ул.  Мальцева д 16</t>
  </si>
  <si>
    <t>пер.2 Некрасова д. 5</t>
  </si>
  <si>
    <t>пер. 2 Некрасова д.5А</t>
  </si>
  <si>
    <t>ул. Некрасова д. 15А</t>
  </si>
  <si>
    <t>ул. Некрасова д. 17А</t>
  </si>
  <si>
    <t>ул. Некрасова д. 35</t>
  </si>
  <si>
    <t>пер Первомайский д. 34</t>
  </si>
  <si>
    <t>пер. Первомайский д. 36</t>
  </si>
  <si>
    <t>ул. Почтовая д. 12</t>
  </si>
  <si>
    <t>ул. Почтовая д. 4</t>
  </si>
  <si>
    <t>пер Сосновый д. 10</t>
  </si>
  <si>
    <t>ул Футбольная д.16</t>
  </si>
  <si>
    <t>ул. Чайковского д. 1</t>
  </si>
  <si>
    <t>ул. Чайковского д. 2</t>
  </si>
  <si>
    <t>ул. Рабочая д.1</t>
  </si>
  <si>
    <t>ул Рабочая д. 2</t>
  </si>
  <si>
    <t>ул. Рабочая д. 3</t>
  </si>
  <si>
    <t>ул. Рабочая д. 4</t>
  </si>
  <si>
    <t>ул. Рабочая д. 5</t>
  </si>
  <si>
    <t>ул. Молодежная д. 21</t>
  </si>
  <si>
    <t>ул. Мальцева д. 14</t>
  </si>
  <si>
    <t>ВСЕГО</t>
  </si>
  <si>
    <t>ЛАТЫШИ</t>
  </si>
  <si>
    <t>ГОСТИЛОВКА</t>
  </si>
  <si>
    <t xml:space="preserve">ГРИШИНА СЛОБОДА </t>
  </si>
  <si>
    <t>ОЛСУФЬЕВО</t>
  </si>
  <si>
    <t>Фактическое выполнение работ</t>
  </si>
  <si>
    <t>по текущему ремонту общего имущества многоквартирных домов,</t>
  </si>
  <si>
    <t>ул.Мальцева  д.15</t>
  </si>
  <si>
    <t>ул.Чайковского д.7а</t>
  </si>
  <si>
    <t>ул.Ленина  д.28</t>
  </si>
  <si>
    <t>ул. Ленина  д. 26А</t>
  </si>
  <si>
    <t>ул. Карла Маркса д. 80</t>
  </si>
  <si>
    <t>ул. Карла Маркса  д.1</t>
  </si>
  <si>
    <t>ул Карла Маркса   д. 82</t>
  </si>
  <si>
    <t>ул.Строителей  д.2</t>
  </si>
  <si>
    <t xml:space="preserve">Итого по дому </t>
  </si>
  <si>
    <t>пер. Первомайский д. 38</t>
  </si>
  <si>
    <t>январь</t>
  </si>
  <si>
    <t>февраль</t>
  </si>
  <si>
    <t>пер. Школьный д. 2А</t>
  </si>
  <si>
    <t>ул. К. Либкнехта д2</t>
  </si>
  <si>
    <t>ул Карла Маркса   д. 86</t>
  </si>
  <si>
    <t>Замена прожектора</t>
  </si>
  <si>
    <t>Замена светильника</t>
  </si>
  <si>
    <t>Установка узла учета ХВС</t>
  </si>
  <si>
    <t>Объем</t>
  </si>
  <si>
    <t>Изготовление металлических дверей перед входом в подвал</t>
  </si>
  <si>
    <t>Замена насоса на ГВС</t>
  </si>
  <si>
    <t>Замена уч-ка стояка ХВС</t>
  </si>
  <si>
    <t xml:space="preserve">Замена доводчика </t>
  </si>
  <si>
    <t>Изготовление металических дверей перед входом в подвал</t>
  </si>
  <si>
    <t>Замена крана на вводе холодной воды</t>
  </si>
  <si>
    <t>Изготовление поручней в подъезде</t>
  </si>
  <si>
    <t>Замена доводчика на  двери входа в подъезд</t>
  </si>
  <si>
    <t>Замена канализационных труб в подвале 4-6 подъезд</t>
  </si>
  <si>
    <t>Замена крана на стояке холодной воды  2 подъезд</t>
  </si>
  <si>
    <t>Установка доводчиков на подъездные двери</t>
  </si>
  <si>
    <t>Установка водомерного узла  в подвале</t>
  </si>
  <si>
    <t>Забор вокруг контейнерной площадки</t>
  </si>
  <si>
    <t xml:space="preserve">Окраска поручней </t>
  </si>
  <si>
    <t>Окраска дверей входа в подвал</t>
  </si>
  <si>
    <t>Установка металлических дверей</t>
  </si>
  <si>
    <t xml:space="preserve">Установка металлических дверей </t>
  </si>
  <si>
    <t>Ремонт вентканалов подъезд 2.3</t>
  </si>
  <si>
    <t>Косметический ремонт подъездов № 1.6</t>
  </si>
  <si>
    <t xml:space="preserve">Установка термостата, обогревателя в щитовой </t>
  </si>
  <si>
    <t>Замена эл.счетчиков, автоматов</t>
  </si>
  <si>
    <t>Замена эл. счетчиков, автоматов</t>
  </si>
  <si>
    <t>Замена водомера ХВС</t>
  </si>
  <si>
    <t>Изготовление металических решетчатых дверей  1.2 подвал</t>
  </si>
  <si>
    <t>Изготовление решетчатой двери в подвал  1 подъезд</t>
  </si>
  <si>
    <t>Монтаж канализационных труб в 4-5 подъезде</t>
  </si>
  <si>
    <t>Замена стояка ХВС и ГВС кв. 74-86</t>
  </si>
  <si>
    <t>Косметический ремонт 3 подъезда</t>
  </si>
  <si>
    <t>Косметический ремонт 1 подъезда</t>
  </si>
  <si>
    <t>Окраска узла ХВС</t>
  </si>
  <si>
    <t xml:space="preserve">Замена светильника на св.диодный </t>
  </si>
  <si>
    <t>Монтаж датчика движения на 2 этаже</t>
  </si>
  <si>
    <t>Замена эл.счетчика в кв. 63</t>
  </si>
  <si>
    <t>Установка выключателя в подвале</t>
  </si>
  <si>
    <t>Монтаж освещения и розетки в подвале для узла ХВС</t>
  </si>
  <si>
    <t>Замена эл.счетчика кв. 1</t>
  </si>
  <si>
    <t>Частичны  ремонт мягкой кровли кв. 16</t>
  </si>
  <si>
    <t>Частичный ремонт мягкой кровли кв. 18.31</t>
  </si>
  <si>
    <t>Частичный ремонт мягкой кровли  кв. 18.70.33</t>
  </si>
  <si>
    <t>Ремонт крыши над входом в подвал</t>
  </si>
  <si>
    <t>Частичный ремонт мягкой кровли  кв. 13</t>
  </si>
  <si>
    <t>Частичный ремонт мягкой кровли   кв. 73</t>
  </si>
  <si>
    <t>Замена доводчика во 2 подъезде</t>
  </si>
  <si>
    <t>март</t>
  </si>
  <si>
    <t>Замена доводчика на  двери входа в 4 подъезд</t>
  </si>
  <si>
    <t>Изготовление металл.двери на тех.этаж</t>
  </si>
  <si>
    <t>Замена уч-ка стояка ГВС кв. 3</t>
  </si>
  <si>
    <t>Замена утеплителя в подвале на трубах отопления</t>
  </si>
  <si>
    <t>Замена стояка ХВС кв. 105-107</t>
  </si>
  <si>
    <t>Замена батареи в подъезде , замена доводчика</t>
  </si>
  <si>
    <t>Замена  ОДПУ холодной воды</t>
  </si>
  <si>
    <t xml:space="preserve">март </t>
  </si>
  <si>
    <t>Косметический ремонт подъездов 1.2</t>
  </si>
  <si>
    <t>Кирпичная кладка проемов под канадизацию в подвале</t>
  </si>
  <si>
    <t>Штукатурка оконных откосов в подъезде</t>
  </si>
  <si>
    <t>Установка окон из ПВХ ( 3.4.5.6 подъезд)</t>
  </si>
  <si>
    <t>Установка окон из ПВХ ( 2.3.4 подъезд)</t>
  </si>
  <si>
    <t>Замена эл.счетчика  кв. 7</t>
  </si>
  <si>
    <t>Замена прожектра в 3 подъезде</t>
  </si>
  <si>
    <t>Замена эл.проводки, счетчиков, автоматов</t>
  </si>
  <si>
    <t>Замена светильников в подъезде</t>
  </si>
  <si>
    <t>Замена эл.счетчиков, проводки, автоматов</t>
  </si>
  <si>
    <t>Ремонт кровли входа в подвал</t>
  </si>
  <si>
    <t>Частичный ремонт мягкой кровли п. 5</t>
  </si>
  <si>
    <t>Частичный ремонт мягкой кровли кв. 55</t>
  </si>
  <si>
    <t>Частичный ремонт мягкой кровли кв. 31, ремонт кровли  над 3 подъездом</t>
  </si>
  <si>
    <t>Замена доводчиков в 3 подъездах</t>
  </si>
  <si>
    <t>апрель</t>
  </si>
  <si>
    <t>Установка поручней</t>
  </si>
  <si>
    <t>Изготовление и установка метал.забора во дворе дома</t>
  </si>
  <si>
    <t>Изготовление и установка 2 велосипедниц</t>
  </si>
  <si>
    <t>Замена  стояка ХВС кв. 21-37</t>
  </si>
  <si>
    <t>Ремонт балконной плиты</t>
  </si>
  <si>
    <t>Наращивание водосточной трубы</t>
  </si>
  <si>
    <t>Косметический ремонт подъезда №3</t>
  </si>
  <si>
    <t>Косметический ремонт подъезда №6</t>
  </si>
  <si>
    <t xml:space="preserve">Ремонт оконных откосов </t>
  </si>
  <si>
    <t>Замена светильника в 3 подъезде, прожектора во 2 подъезде</t>
  </si>
  <si>
    <t>Замена прожектора в 6 подъезде</t>
  </si>
  <si>
    <t>Замена рубильника</t>
  </si>
  <si>
    <t>Замена прожектора в 1 подъезде</t>
  </si>
  <si>
    <t>Монтаж кабельканалов в 3 подъезде</t>
  </si>
  <si>
    <t>Замена выключателя во 2 подъезде</t>
  </si>
  <si>
    <t>Замена светильника , прожектора во 2 подъезде</t>
  </si>
  <si>
    <t>Вынос эл.счетчиков на лест.площадки</t>
  </si>
  <si>
    <t xml:space="preserve">Замена выключателя </t>
  </si>
  <si>
    <t>Ремонт кровли над туалетом</t>
  </si>
  <si>
    <t xml:space="preserve">Ремонт кровли </t>
  </si>
  <si>
    <t>Монтаж забора вокруг контейнерной площадки</t>
  </si>
  <si>
    <t>Ремонт кровли</t>
  </si>
  <si>
    <t>Ремонт мягкой кровли</t>
  </si>
  <si>
    <t>Ремонт кровли над входом в подвал</t>
  </si>
  <si>
    <t>Ремонт мягкой кровли кв.55</t>
  </si>
  <si>
    <t>Ремонт  кровли над входами в подвал</t>
  </si>
  <si>
    <t>Ремонт мягкой кровли  над входами в подвал</t>
  </si>
  <si>
    <t>Ремонт кровли над входами в подвал</t>
  </si>
  <si>
    <t>Благоустройство входа в подъезд №5</t>
  </si>
  <si>
    <t xml:space="preserve"> май</t>
  </si>
  <si>
    <t>Изготовление и монтаж навеса  подъезд №5</t>
  </si>
  <si>
    <t>май</t>
  </si>
  <si>
    <t>Изготовление и установка 2-х лавочек у подъезда №5</t>
  </si>
  <si>
    <t>Изготовление и установка лавочки у подъезда № 4</t>
  </si>
  <si>
    <t>Изготовление и монтаж решетчатой двери в подвал подъезда №2</t>
  </si>
  <si>
    <t xml:space="preserve">Изготовление и монтаж метал.поручней </t>
  </si>
  <si>
    <t>Замена кранов на системе отопления</t>
  </si>
  <si>
    <t>Изготовление и установка лавки</t>
  </si>
  <si>
    <t>Изготовление и монтаж забора во дворе дома</t>
  </si>
  <si>
    <t>Замена ливневой канализации в 1.2.4.6 подъездах</t>
  </si>
  <si>
    <t>Изготовление  и монтаж 2-х лавок</t>
  </si>
  <si>
    <t>Смена задвижек на системе отопления</t>
  </si>
  <si>
    <t>Ремонт межпанельных швов</t>
  </si>
  <si>
    <t>Ремонт крыльца</t>
  </si>
  <si>
    <t>Ремонт подъезда</t>
  </si>
  <si>
    <t>Остекление рамы в подъезде</t>
  </si>
  <si>
    <t>Остекление окон в подъезде</t>
  </si>
  <si>
    <t>Ремонт межпанельных швов кв. 2.15.44</t>
  </si>
  <si>
    <t>Бетонирование отмостки</t>
  </si>
  <si>
    <t>Покраска колес</t>
  </si>
  <si>
    <t>Замена прожектора в 3 подъезде , эл.счетчика кв. 31</t>
  </si>
  <si>
    <t>Замена прожектора на 2 подъезде</t>
  </si>
  <si>
    <t>Замена прожектора на 1 подъезде</t>
  </si>
  <si>
    <t>Замена прожектора в 3 подъезде</t>
  </si>
  <si>
    <t xml:space="preserve">Замена прожекторов </t>
  </si>
  <si>
    <t>Устройство организованного водоотведения(водосток)</t>
  </si>
  <si>
    <t>Изготовление метал.поручны</t>
  </si>
  <si>
    <t>июнь</t>
  </si>
  <si>
    <t>Установка доводчиков на подъезд.дверях</t>
  </si>
  <si>
    <t>Изготовление и установка козырьков на вент.каналах</t>
  </si>
  <si>
    <t>Установка метал.дверей</t>
  </si>
  <si>
    <t>Изготовление и установка забора</t>
  </si>
  <si>
    <t>Изготовление метал.поручня</t>
  </si>
  <si>
    <t>Изготовление и установка лавочки</t>
  </si>
  <si>
    <t>Изготовление и установка лавочек</t>
  </si>
  <si>
    <t>Планировка и подсыпка щебнем автостоянки</t>
  </si>
  <si>
    <t>Окраска деревянных лавок</t>
  </si>
  <si>
    <t>Замена деревянных полотен на лавочках, окраска полотен на лавочках</t>
  </si>
  <si>
    <t>Окраска полотен на лавочках</t>
  </si>
  <si>
    <t>Окраска деревянных лавочек</t>
  </si>
  <si>
    <t>Окраска деревянных полотен на лавочках</t>
  </si>
  <si>
    <t>Косметический ремон цоколя</t>
  </si>
  <si>
    <t>Покраска бордюра</t>
  </si>
  <si>
    <t>Окраска газовой трубы</t>
  </si>
  <si>
    <t>Косметический ремонт цоколя</t>
  </si>
  <si>
    <t>Ремонт цоколя, окраска лавочек , дверей</t>
  </si>
  <si>
    <t>Ремонт цоколя</t>
  </si>
  <si>
    <t>Окраска лавочек деревянных</t>
  </si>
  <si>
    <t>Окраска лавочек</t>
  </si>
  <si>
    <t>Замена и окраска брусков и полотен на лавочках</t>
  </si>
  <si>
    <t>Ремонт проемов входа в подвал</t>
  </si>
  <si>
    <t>Ремонт проема входа в подвал</t>
  </si>
  <si>
    <t>Ремонт входа в подвал</t>
  </si>
  <si>
    <t>Замена автоматов</t>
  </si>
  <si>
    <t>Замена автомата, эл.проводки</t>
  </si>
  <si>
    <t>Замена прожектора, светильников</t>
  </si>
  <si>
    <t>Установка прожектора, замена выключателя</t>
  </si>
  <si>
    <t>Монтаж освещения над входом в подъезд</t>
  </si>
  <si>
    <t>Ремонт разделки вокруг стояка кв. 32</t>
  </si>
  <si>
    <t>Изготовление проекторй док-ции для установки ОДПУ теплоэнергии</t>
  </si>
  <si>
    <t>июль</t>
  </si>
  <si>
    <t>Косметический ремонт подъезда №2</t>
  </si>
  <si>
    <t>Подсыбка щебнем провала грунта</t>
  </si>
  <si>
    <t>Замена кранов на стояке ГВС</t>
  </si>
  <si>
    <t>Замена доводчика в подъезде №6</t>
  </si>
  <si>
    <t>Изготовление 2-х дверей перед входом в подвал</t>
  </si>
  <si>
    <t>Замена кранов на стояке ГВС  кв.4</t>
  </si>
  <si>
    <t>Изготовление метал.дверей перед входом в подвал</t>
  </si>
  <si>
    <t>Ремонт межпанельных швов кв. 29.32.41</t>
  </si>
  <si>
    <t>Ремонт межпанельных швов кв. 54</t>
  </si>
  <si>
    <t>Ремонт межпанельных швов , замена стекла</t>
  </si>
  <si>
    <t>Ремонт межпанельных швов кв. 36.38.41.42</t>
  </si>
  <si>
    <t xml:space="preserve">Ремонт межпанельных швов </t>
  </si>
  <si>
    <t>Установка лавочки</t>
  </si>
  <si>
    <t>Замена стекла в подъезде</t>
  </si>
  <si>
    <t>Замена полов в подъезде № 1</t>
  </si>
  <si>
    <t xml:space="preserve">Установка лавочки возле подъезда № 5 </t>
  </si>
  <si>
    <t>Окраска полов в подъезде №3</t>
  </si>
  <si>
    <t>Ремонт балконной  плиты</t>
  </si>
  <si>
    <t>Установка лавочек</t>
  </si>
  <si>
    <t>установка лавочек</t>
  </si>
  <si>
    <t>установка лавочки</t>
  </si>
  <si>
    <t>Замена светильника во 2 подъезде</t>
  </si>
  <si>
    <t xml:space="preserve">Замена прожектора </t>
  </si>
  <si>
    <t>Замена прожектора в 5 подъезде</t>
  </si>
  <si>
    <t>Монтаж провода в подвале, установка выключателей</t>
  </si>
  <si>
    <t>Ремонт кровли над балконом</t>
  </si>
  <si>
    <t>Ремонт кровли над кв.5</t>
  </si>
  <si>
    <t>Ремонт кровли над кв. 13</t>
  </si>
  <si>
    <t>Ремонт кровли над кв. 5.12</t>
  </si>
  <si>
    <t>Замена ввода холодной воды в дом</t>
  </si>
  <si>
    <t>Замена уч-ка канализационных труб в подвале кв. 38</t>
  </si>
  <si>
    <t>Замена уч-ка стояка ХВС кв . 17</t>
  </si>
  <si>
    <t>Закольцовка отопления в подвале и квартирах 13.83</t>
  </si>
  <si>
    <t>Монтаж поручней перед подъездом</t>
  </si>
  <si>
    <t>монтаж решетчатых дверей в спуск в подвал</t>
  </si>
  <si>
    <t xml:space="preserve">ремонт дымовентканалов </t>
  </si>
  <si>
    <t>Устройство площадки для автостоянки</t>
  </si>
  <si>
    <t>Устройство автостоянки</t>
  </si>
  <si>
    <t>Бетонирование площадки входа в подъезд</t>
  </si>
  <si>
    <t>Ремонт отмостки из асфальтобетона</t>
  </si>
  <si>
    <t>Ремонт межпанельных швов кв. 16.26</t>
  </si>
  <si>
    <t>Утепление фасадной стены в кв. 32</t>
  </si>
  <si>
    <t>Бетонирование каруселей на детской площадке</t>
  </si>
  <si>
    <t xml:space="preserve">Бетонирование каруселей на детской площадке </t>
  </si>
  <si>
    <t>Ремонт межпанельных швов кв. 77</t>
  </si>
  <si>
    <t>Изготовление и установка метал.забора</t>
  </si>
  <si>
    <t>Бетонирование лавочки</t>
  </si>
  <si>
    <t xml:space="preserve">Замена стекла в подъезде </t>
  </si>
  <si>
    <t>Замена стекла на подвальном окне</t>
  </si>
  <si>
    <t>Ремонт лавочки</t>
  </si>
  <si>
    <t>август</t>
  </si>
  <si>
    <t>Установка автоматов электросчетчика</t>
  </si>
  <si>
    <t>Замена эл.счетчиков, эл.проводки</t>
  </si>
  <si>
    <t>Ремонт кровли над входом в подвал и ремонт кирпичной кладки входов в подвал</t>
  </si>
  <si>
    <t>Ремонт мягкой кровли и ремонт балкона</t>
  </si>
  <si>
    <t>Закольцовка полотенцесушителей от ГВС</t>
  </si>
  <si>
    <t>сентябрь</t>
  </si>
  <si>
    <t>Замена канализационных труб в подвале</t>
  </si>
  <si>
    <t>Изготовление поручня перед входом во  2 подъезд</t>
  </si>
  <si>
    <t>Асфальтирование отмостки приямка</t>
  </si>
  <si>
    <t>Установка почтовых ящиков</t>
  </si>
  <si>
    <t>Ремонт отмостки</t>
  </si>
  <si>
    <t>Бетонирование и ремонт качелей</t>
  </si>
  <si>
    <t>Устройство отмостки из астбестобетона</t>
  </si>
  <si>
    <t>Устройство отмостки из асфальтобетона</t>
  </si>
  <si>
    <t>Установка балансира</t>
  </si>
  <si>
    <t>Окраска входов в аодъезд и подвал</t>
  </si>
  <si>
    <t>Окраска дверей входа в подъезд</t>
  </si>
  <si>
    <t xml:space="preserve">Окраска входных дверей </t>
  </si>
  <si>
    <t>Ремонт межпанельных швов кв. 9,56</t>
  </si>
  <si>
    <t>Ремонт крыльца подъезда №4</t>
  </si>
  <si>
    <t>Установка лавочки у подъезда №6</t>
  </si>
  <si>
    <t>Бетонирование лавочек</t>
  </si>
  <si>
    <t>Замена эл.счетчиков</t>
  </si>
  <si>
    <t>Замена эл.счетчиков, автоматов, эл.проводки</t>
  </si>
  <si>
    <t>Вынос эл.счетчиков на площадки</t>
  </si>
  <si>
    <t>Ремонт кровли  кв.24</t>
  </si>
  <si>
    <t>Ремонт кровли кв. 10</t>
  </si>
  <si>
    <t>Ремонт кровли над кв. 41</t>
  </si>
  <si>
    <t>Замена задвижки на элеваторном узле</t>
  </si>
  <si>
    <t>октябрь</t>
  </si>
  <si>
    <t>Изготовление и установка велосипедницы</t>
  </si>
  <si>
    <t>Изготовление  металлического забора</t>
  </si>
  <si>
    <t>Подсыпка песком</t>
  </si>
  <si>
    <t xml:space="preserve">Установка почтовых ящиков </t>
  </si>
  <si>
    <t>Ремонт штукатурки стены ( кв. 31)</t>
  </si>
  <si>
    <t>Бетонирование балконных плит</t>
  </si>
  <si>
    <t>Устройство отмостки</t>
  </si>
  <si>
    <t xml:space="preserve">Шпаклевка и окраска стен под почтовыми ящиками </t>
  </si>
  <si>
    <t>Ремонт межпанельных швов кв. 43</t>
  </si>
  <si>
    <t xml:space="preserve">Установка лавочки подъезд №5 </t>
  </si>
  <si>
    <t>Изготовление и установка металлического забора</t>
  </si>
  <si>
    <t xml:space="preserve">Ремонт межпанельных швов  </t>
  </si>
  <si>
    <t>Бетонирование ступеней входа в подъезд</t>
  </si>
  <si>
    <t>Бетонирование ступеней</t>
  </si>
  <si>
    <t xml:space="preserve">Замена светильника </t>
  </si>
  <si>
    <t>Смена розеток</t>
  </si>
  <si>
    <t>Перенос выключателя</t>
  </si>
  <si>
    <t>Замена светильников</t>
  </si>
  <si>
    <t>Установка автоматов</t>
  </si>
  <si>
    <t>Ремонт кровли над входами в подъезд</t>
  </si>
  <si>
    <t>Устройство теплового узла</t>
  </si>
  <si>
    <t>ноябрь</t>
  </si>
  <si>
    <t>Замена водомера ХВС , замена задвижки</t>
  </si>
  <si>
    <t>Замена крана в узле ХВС</t>
  </si>
  <si>
    <t>Установка почтовых ящиков  подъезд № 3</t>
  </si>
  <si>
    <t>Замена тепловычислителя  в тепловом узле, замена канализационной трубы</t>
  </si>
  <si>
    <t xml:space="preserve">ноябрь </t>
  </si>
  <si>
    <t>Замена стояка ХВС кв. 11-17</t>
  </si>
  <si>
    <t>Установка опчтовых ящиков</t>
  </si>
  <si>
    <t>Косметический ремон подъездов № 1.2</t>
  </si>
  <si>
    <t>Остекление окна в подъезде</t>
  </si>
  <si>
    <t>Ремонт дымовентканалов кв. 32</t>
  </si>
  <si>
    <t>Ремонт дверного полотна</t>
  </si>
  <si>
    <t>Установка беседки</t>
  </si>
  <si>
    <t xml:space="preserve">Установка беседки </t>
  </si>
  <si>
    <t>Покраска велосипедницы</t>
  </si>
  <si>
    <t>Ремонт подъездных окон</t>
  </si>
  <si>
    <t>Замена эл.счетчика в подвале</t>
  </si>
  <si>
    <t>Установка датчиков движения</t>
  </si>
  <si>
    <t>Замена рубильника, установка автоматов</t>
  </si>
  <si>
    <t>Вынос эл.счетчиков на лестничные площадки</t>
  </si>
  <si>
    <t>Кронирование дерева</t>
  </si>
  <si>
    <t>Кронирование деревьев</t>
  </si>
  <si>
    <t xml:space="preserve">Ремонт кровли  </t>
  </si>
  <si>
    <t xml:space="preserve">Срезка и кронирование деревьев </t>
  </si>
  <si>
    <t xml:space="preserve">Устройство водосточной системы </t>
  </si>
  <si>
    <t xml:space="preserve">Ремонт мягкой кровли </t>
  </si>
  <si>
    <t>Благоустройство дворовой территории</t>
  </si>
  <si>
    <t>Благоустройство придомовой территории</t>
  </si>
  <si>
    <t>находящихся в управлении ООО " А Р К "  за 2018 год</t>
  </si>
  <si>
    <t xml:space="preserve">Устройство теплового узла </t>
  </si>
  <si>
    <t>Замена канализационной трубы в подвале</t>
  </si>
  <si>
    <t>Изготовление металлических решеток 2 подъезд</t>
  </si>
  <si>
    <t>Монтаж поручней перед входом в подъезд</t>
  </si>
  <si>
    <t>Изготовление и установка металлических дверей входа в подвал</t>
  </si>
  <si>
    <t xml:space="preserve">Установка доводчика </t>
  </si>
  <si>
    <t>Изготовление и установка металлической двери</t>
  </si>
  <si>
    <t>декабрь</t>
  </si>
  <si>
    <t>Изготовление и установка металлических дверей перед входом в подвал</t>
  </si>
  <si>
    <t>Окраска метал.решеток в подъездах</t>
  </si>
  <si>
    <t>Ремонт подъездного окна</t>
  </si>
  <si>
    <t>Монтаж штапика на подъездные окна</t>
  </si>
  <si>
    <t>Монтаж  уплотнителя на подъездную дверь</t>
  </si>
  <si>
    <t>Косметический ремон подъездов № 3</t>
  </si>
  <si>
    <t>Косметический ремонт п. 1</t>
  </si>
  <si>
    <t>Установка автомата</t>
  </si>
  <si>
    <t>Замена эл.счетчика кв. 41</t>
  </si>
  <si>
    <t>Установка автоматов , замена рубильника</t>
  </si>
  <si>
    <t>Замена кабеля</t>
  </si>
  <si>
    <t>Ремонт мягкой кровли п. 3</t>
  </si>
  <si>
    <t>Ремонт кровли п. 2.3</t>
  </si>
  <si>
    <t xml:space="preserve">Частичный ремонт мягкой кровли </t>
  </si>
  <si>
    <t>Косметический ремонт подъезда №1( с установкой дверей)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</si>
</sst>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15" fillId="2" borderId="7" xfId="0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vertical="center" wrapText="1"/>
    </xf>
    <xf numFmtId="0" fontId="13" fillId="0" borderId="15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7" fontId="0" fillId="2" borderId="1" xfId="0" applyNumberFormat="1" applyFill="1" applyBorder="1" applyAlignment="1">
      <alignment horizontal="center" vertical="center"/>
    </xf>
    <xf numFmtId="17" fontId="0" fillId="2" borderId="6" xfId="0" applyNumberForma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7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" fontId="0" fillId="2" borderId="3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6" xfId="0" applyFont="1" applyFill="1" applyBorder="1"/>
    <xf numFmtId="3" fontId="11" fillId="2" borderId="7" xfId="0" applyNumberFormat="1" applyFont="1" applyFill="1" applyBorder="1"/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3" fillId="0" borderId="20" xfId="1" applyFont="1" applyFill="1" applyBorder="1" applyAlignment="1">
      <alignment vertical="center" wrapText="1"/>
    </xf>
    <xf numFmtId="3" fontId="0" fillId="2" borderId="21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2" borderId="21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0" fillId="2" borderId="22" xfId="0" applyNumberFormat="1" applyFont="1" applyFill="1" applyBorder="1" applyAlignment="1">
      <alignment horizontal="center" vertical="center"/>
    </xf>
    <xf numFmtId="3" fontId="0" fillId="2" borderId="24" xfId="0" applyNumberFormat="1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vertical="center" wrapText="1"/>
    </xf>
    <xf numFmtId="3" fontId="0" fillId="2" borderId="12" xfId="0" applyNumberFormat="1" applyFill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 wrapText="1"/>
    </xf>
    <xf numFmtId="3" fontId="8" fillId="2" borderId="24" xfId="0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top" wrapText="1"/>
    </xf>
    <xf numFmtId="3" fontId="0" fillId="2" borderId="21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4" fillId="0" borderId="17" xfId="1" applyFont="1" applyFill="1" applyBorder="1" applyAlignment="1">
      <alignment horizontal="righ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vertical="top" wrapText="1"/>
    </xf>
    <xf numFmtId="0" fontId="14" fillId="0" borderId="17" xfId="1" applyFont="1" applyFill="1" applyBorder="1" applyAlignment="1">
      <alignment horizontal="right" vertical="top" wrapText="1"/>
    </xf>
    <xf numFmtId="0" fontId="0" fillId="2" borderId="11" xfId="0" applyFill="1" applyBorder="1" applyAlignment="1">
      <alignment vertical="center"/>
    </xf>
    <xf numFmtId="0" fontId="0" fillId="0" borderId="19" xfId="0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vertical="top" wrapText="1"/>
    </xf>
    <xf numFmtId="0" fontId="13" fillId="0" borderId="5" xfId="1" applyFont="1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21" xfId="0" applyFill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14" xfId="1" applyFont="1" applyFill="1" applyBorder="1" applyAlignment="1">
      <alignment wrapText="1"/>
    </xf>
    <xf numFmtId="0" fontId="13" fillId="0" borderId="2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top" wrapText="1"/>
    </xf>
    <xf numFmtId="0" fontId="14" fillId="0" borderId="14" xfId="1" applyFont="1" applyFill="1" applyBorder="1" applyAlignment="1">
      <alignment horizontal="right" vertical="center" wrapText="1"/>
    </xf>
    <xf numFmtId="0" fontId="13" fillId="0" borderId="15" xfId="1" applyFont="1" applyFill="1" applyBorder="1" applyAlignment="1">
      <alignment horizontal="left" vertical="top" wrapText="1"/>
    </xf>
    <xf numFmtId="0" fontId="13" fillId="0" borderId="17" xfId="1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68"/>
  <sheetViews>
    <sheetView tabSelected="1" topLeftCell="B1" zoomScaleNormal="100" workbookViewId="0">
      <selection activeCell="G1" sqref="G1:H3"/>
    </sheetView>
  </sheetViews>
  <sheetFormatPr defaultRowHeight="15"/>
  <cols>
    <col min="1" max="1" width="0" hidden="1" customWidth="1"/>
    <col min="2" max="2" width="31.28515625" style="8" customWidth="1"/>
    <col min="3" max="3" width="35.7109375" style="1" hidden="1" customWidth="1"/>
    <col min="4" max="4" width="12.5703125" style="5" hidden="1" customWidth="1"/>
    <col min="5" max="5" width="53.85546875" style="1" customWidth="1"/>
    <col min="6" max="6" width="23.140625" style="1" hidden="1" customWidth="1"/>
    <col min="7" max="7" width="27.28515625" style="4" customWidth="1"/>
    <col min="8" max="8" width="19.85546875" style="2" customWidth="1"/>
  </cols>
  <sheetData>
    <row r="1" spans="2:9">
      <c r="G1" s="151"/>
      <c r="H1" s="151"/>
    </row>
    <row r="2" spans="2:9">
      <c r="G2" s="151"/>
      <c r="H2" s="151"/>
    </row>
    <row r="3" spans="2:9">
      <c r="G3" s="151"/>
      <c r="H3" s="151"/>
    </row>
    <row r="4" spans="2:9" ht="18.75">
      <c r="B4" s="152" t="s">
        <v>134</v>
      </c>
      <c r="C4" s="152"/>
      <c r="D4" s="152"/>
      <c r="E4" s="152"/>
      <c r="F4" s="152"/>
      <c r="G4" s="152"/>
      <c r="H4" s="152"/>
      <c r="I4" s="152"/>
    </row>
    <row r="5" spans="2:9" ht="18.75">
      <c r="B5" s="152" t="s">
        <v>135</v>
      </c>
      <c r="C5" s="152"/>
      <c r="D5" s="152"/>
      <c r="E5" s="152"/>
      <c r="F5" s="152"/>
      <c r="G5" s="152"/>
      <c r="H5" s="152"/>
      <c r="I5" s="152"/>
    </row>
    <row r="6" spans="2:9" ht="19.5" thickBot="1">
      <c r="B6" s="153" t="s">
        <v>444</v>
      </c>
      <c r="C6" s="153"/>
      <c r="D6" s="153"/>
      <c r="E6" s="153"/>
      <c r="F6" s="153"/>
      <c r="G6" s="153"/>
      <c r="H6" s="153"/>
      <c r="I6" s="153"/>
    </row>
    <row r="7" spans="2:9" ht="47.25" customHeight="1" thickBot="1">
      <c r="B7" s="108" t="s">
        <v>1</v>
      </c>
      <c r="C7" s="109" t="s">
        <v>2</v>
      </c>
      <c r="D7" s="109" t="s">
        <v>51</v>
      </c>
      <c r="E7" s="109" t="s">
        <v>49</v>
      </c>
      <c r="F7" s="109" t="s">
        <v>154</v>
      </c>
      <c r="G7" s="109" t="s">
        <v>3</v>
      </c>
      <c r="H7" s="110" t="s">
        <v>46</v>
      </c>
    </row>
    <row r="8" spans="2:9" ht="15.95" customHeight="1">
      <c r="B8" s="50" t="s">
        <v>5</v>
      </c>
      <c r="C8" s="15" t="s">
        <v>50</v>
      </c>
      <c r="D8" s="16">
        <v>195</v>
      </c>
      <c r="E8" s="15" t="s">
        <v>173</v>
      </c>
      <c r="F8" s="15"/>
      <c r="G8" s="59" t="s">
        <v>146</v>
      </c>
      <c r="H8" s="96">
        <v>122086</v>
      </c>
    </row>
    <row r="9" spans="2:9" ht="16.5" customHeight="1">
      <c r="B9" s="50"/>
      <c r="C9" s="3"/>
      <c r="D9" s="6"/>
      <c r="E9" s="3" t="s">
        <v>265</v>
      </c>
      <c r="F9" s="3"/>
      <c r="G9" s="56" t="s">
        <v>254</v>
      </c>
      <c r="H9" s="90">
        <v>14975</v>
      </c>
    </row>
    <row r="10" spans="2:9" ht="15.95" customHeight="1">
      <c r="B10" s="50"/>
      <c r="C10" s="3"/>
      <c r="D10" s="6"/>
      <c r="E10" s="3" t="s">
        <v>276</v>
      </c>
      <c r="F10" s="3"/>
      <c r="G10" s="56" t="s">
        <v>254</v>
      </c>
      <c r="H10" s="90">
        <v>1151</v>
      </c>
    </row>
    <row r="11" spans="2:9" ht="15.95" customHeight="1">
      <c r="B11" s="50"/>
      <c r="C11" s="3"/>
      <c r="D11" s="6"/>
      <c r="E11" s="3" t="s">
        <v>291</v>
      </c>
      <c r="F11" s="3"/>
      <c r="G11" s="56" t="s">
        <v>280</v>
      </c>
      <c r="H11" s="90">
        <v>1471</v>
      </c>
    </row>
    <row r="12" spans="2:9" ht="15.95" customHeight="1">
      <c r="B12" s="50"/>
      <c r="C12" s="3"/>
      <c r="D12" s="6"/>
      <c r="E12" s="3" t="s">
        <v>317</v>
      </c>
      <c r="F12" s="3"/>
      <c r="G12" s="56" t="s">
        <v>313</v>
      </c>
      <c r="H12" s="90">
        <v>2085</v>
      </c>
    </row>
    <row r="13" spans="2:9" ht="15.95" customHeight="1">
      <c r="B13" s="50"/>
      <c r="C13" s="3"/>
      <c r="D13" s="6"/>
      <c r="E13" s="3" t="s">
        <v>325</v>
      </c>
      <c r="F13" s="3"/>
      <c r="G13" s="56" t="s">
        <v>313</v>
      </c>
      <c r="H13" s="90">
        <v>4492</v>
      </c>
    </row>
    <row r="14" spans="2:9" ht="16.5" customHeight="1">
      <c r="B14" s="50"/>
      <c r="C14" s="3"/>
      <c r="D14" s="6"/>
      <c r="E14" s="3" t="s">
        <v>326</v>
      </c>
      <c r="F14" s="3"/>
      <c r="G14" s="56" t="s">
        <v>313</v>
      </c>
      <c r="H14" s="90">
        <v>6869</v>
      </c>
    </row>
    <row r="15" spans="2:9" ht="15.95" customHeight="1">
      <c r="B15" s="50"/>
      <c r="C15" s="3"/>
      <c r="D15" s="6"/>
      <c r="E15" s="83" t="s">
        <v>404</v>
      </c>
      <c r="F15" s="83"/>
      <c r="G15" s="54" t="s">
        <v>394</v>
      </c>
      <c r="H15" s="90">
        <v>6869</v>
      </c>
    </row>
    <row r="16" spans="2:9" ht="15.95" customHeight="1">
      <c r="B16" s="50"/>
      <c r="C16" s="3"/>
      <c r="D16" s="6"/>
      <c r="E16" s="3" t="s">
        <v>405</v>
      </c>
      <c r="F16" s="3"/>
      <c r="G16" s="56" t="s">
        <v>394</v>
      </c>
      <c r="H16" s="90">
        <v>56813</v>
      </c>
    </row>
    <row r="17" spans="2:8" ht="15.95" customHeight="1" thickBot="1">
      <c r="B17" s="50"/>
      <c r="C17" s="13"/>
      <c r="D17" s="14"/>
      <c r="E17" s="13" t="s">
        <v>411</v>
      </c>
      <c r="F17" s="13"/>
      <c r="G17" s="61" t="s">
        <v>394</v>
      </c>
      <c r="H17" s="91">
        <v>1017</v>
      </c>
    </row>
    <row r="18" spans="2:8" ht="15.95" customHeight="1" thickBot="1">
      <c r="B18" s="17" t="s">
        <v>45</v>
      </c>
      <c r="C18" s="18"/>
      <c r="D18" s="19"/>
      <c r="E18" s="78"/>
      <c r="F18" s="78"/>
      <c r="G18" s="57"/>
      <c r="H18" s="58">
        <f>SUM(H8:H17)</f>
        <v>217828</v>
      </c>
    </row>
    <row r="19" spans="2:8" ht="17.25" customHeight="1">
      <c r="B19" s="89" t="s">
        <v>6</v>
      </c>
      <c r="C19" s="13" t="s">
        <v>52</v>
      </c>
      <c r="D19" s="14">
        <v>50</v>
      </c>
      <c r="E19" s="79" t="s">
        <v>233</v>
      </c>
      <c r="F19" s="79"/>
      <c r="G19" s="54" t="s">
        <v>222</v>
      </c>
      <c r="H19" s="90">
        <v>992</v>
      </c>
    </row>
    <row r="20" spans="2:8" ht="15" customHeight="1">
      <c r="B20" s="50"/>
      <c r="C20" s="36"/>
      <c r="D20" s="37"/>
      <c r="E20" s="80" t="s">
        <v>267</v>
      </c>
      <c r="F20" s="80"/>
      <c r="G20" s="54" t="s">
        <v>254</v>
      </c>
      <c r="H20" s="91">
        <v>2332</v>
      </c>
    </row>
    <row r="21" spans="2:8" ht="15" customHeight="1">
      <c r="B21" s="50"/>
      <c r="C21" s="36"/>
      <c r="D21" s="37"/>
      <c r="E21" s="80" t="s">
        <v>284</v>
      </c>
      <c r="F21" s="80"/>
      <c r="G21" s="54" t="s">
        <v>280</v>
      </c>
      <c r="H21" s="91">
        <v>245546</v>
      </c>
    </row>
    <row r="22" spans="2:8" ht="15" customHeight="1">
      <c r="B22" s="50"/>
      <c r="C22" s="36"/>
      <c r="D22" s="37"/>
      <c r="E22" s="80" t="s">
        <v>286</v>
      </c>
      <c r="F22" s="80"/>
      <c r="G22" s="61" t="s">
        <v>280</v>
      </c>
      <c r="H22" s="91">
        <v>6815</v>
      </c>
    </row>
    <row r="23" spans="2:8" ht="17.25" customHeight="1">
      <c r="B23" s="50"/>
      <c r="C23" s="36"/>
      <c r="D23" s="37"/>
      <c r="E23" s="83" t="s">
        <v>292</v>
      </c>
      <c r="F23" s="83"/>
      <c r="G23" s="54" t="s">
        <v>280</v>
      </c>
      <c r="H23" s="91">
        <v>4446</v>
      </c>
    </row>
    <row r="24" spans="2:8" ht="15" customHeight="1">
      <c r="B24" s="50"/>
      <c r="C24" s="36"/>
      <c r="D24" s="37"/>
      <c r="E24" s="80" t="s">
        <v>351</v>
      </c>
      <c r="F24" s="80"/>
      <c r="G24" s="61" t="s">
        <v>364</v>
      </c>
      <c r="H24" s="91">
        <v>11156</v>
      </c>
    </row>
    <row r="25" spans="2:8" ht="15" customHeight="1">
      <c r="B25" s="50"/>
      <c r="C25" s="36"/>
      <c r="D25" s="37"/>
      <c r="E25" s="80" t="s">
        <v>332</v>
      </c>
      <c r="F25" s="80"/>
      <c r="G25" s="61" t="s">
        <v>370</v>
      </c>
      <c r="H25" s="91">
        <v>13688</v>
      </c>
    </row>
    <row r="26" spans="2:8" ht="15" customHeight="1">
      <c r="B26" s="50"/>
      <c r="C26" s="36"/>
      <c r="D26" s="37"/>
      <c r="E26" s="80" t="s">
        <v>398</v>
      </c>
      <c r="F26" s="80"/>
      <c r="G26" s="61" t="s">
        <v>416</v>
      </c>
      <c r="H26" s="91">
        <v>7580</v>
      </c>
    </row>
    <row r="27" spans="2:8" ht="15" customHeight="1">
      <c r="B27" s="50"/>
      <c r="C27" s="36"/>
      <c r="D27" s="37"/>
      <c r="E27" s="80" t="s">
        <v>428</v>
      </c>
      <c r="F27" s="80"/>
      <c r="G27" s="61" t="s">
        <v>416</v>
      </c>
      <c r="H27" s="91">
        <v>2299</v>
      </c>
    </row>
    <row r="28" spans="2:8" ht="15" customHeight="1" thickBot="1">
      <c r="B28" s="50"/>
      <c r="C28" s="36"/>
      <c r="D28" s="37"/>
      <c r="E28" s="80" t="s">
        <v>437</v>
      </c>
      <c r="F28" s="80"/>
      <c r="G28" s="61" t="s">
        <v>416</v>
      </c>
      <c r="H28" s="91">
        <v>10005</v>
      </c>
    </row>
    <row r="29" spans="2:8" ht="15.95" customHeight="1" thickBot="1">
      <c r="B29" s="17" t="s">
        <v>45</v>
      </c>
      <c r="C29" s="20"/>
      <c r="D29" s="21">
        <v>323</v>
      </c>
      <c r="E29" s="81"/>
      <c r="F29" s="81"/>
      <c r="G29" s="62"/>
      <c r="H29" s="58">
        <f>SUM(H19:H28)</f>
        <v>304859</v>
      </c>
    </row>
    <row r="30" spans="2:8" ht="15.95" customHeight="1">
      <c r="B30" s="49" t="s">
        <v>81</v>
      </c>
      <c r="C30" s="3" t="s">
        <v>53</v>
      </c>
      <c r="D30" s="6">
        <v>50</v>
      </c>
      <c r="E30" s="83" t="s">
        <v>180</v>
      </c>
      <c r="F30" s="83"/>
      <c r="G30" s="54" t="s">
        <v>147</v>
      </c>
      <c r="H30" s="90">
        <v>33139</v>
      </c>
    </row>
    <row r="31" spans="2:8" ht="15" customHeight="1">
      <c r="B31" s="50"/>
      <c r="C31" s="3"/>
      <c r="D31" s="6"/>
      <c r="E31" s="83" t="s">
        <v>181</v>
      </c>
      <c r="F31" s="83"/>
      <c r="G31" s="54" t="s">
        <v>147</v>
      </c>
      <c r="H31" s="90">
        <v>34061</v>
      </c>
    </row>
    <row r="32" spans="2:8" ht="15.95" customHeight="1">
      <c r="B32" s="50"/>
      <c r="C32" s="3"/>
      <c r="D32" s="6"/>
      <c r="E32" s="83" t="s">
        <v>185</v>
      </c>
      <c r="F32" s="83"/>
      <c r="G32" s="54" t="s">
        <v>147</v>
      </c>
      <c r="H32" s="90">
        <v>914</v>
      </c>
    </row>
    <row r="33" spans="2:8" ht="15.95" customHeight="1">
      <c r="B33" s="50"/>
      <c r="C33" s="3"/>
      <c r="D33" s="6"/>
      <c r="E33" s="83" t="s">
        <v>208</v>
      </c>
      <c r="F33" s="83"/>
      <c r="G33" s="54" t="s">
        <v>198</v>
      </c>
      <c r="H33" s="90">
        <v>1026</v>
      </c>
    </row>
    <row r="34" spans="2:8" ht="15.95" customHeight="1">
      <c r="B34" s="50"/>
      <c r="C34" s="3"/>
      <c r="D34" s="6"/>
      <c r="E34" s="79" t="s">
        <v>293</v>
      </c>
      <c r="F34" s="79"/>
      <c r="G34" s="54" t="s">
        <v>280</v>
      </c>
      <c r="H34" s="93">
        <v>2538</v>
      </c>
    </row>
    <row r="35" spans="2:8" ht="15.95" customHeight="1">
      <c r="B35" s="50"/>
      <c r="C35" s="36"/>
      <c r="D35" s="37"/>
      <c r="E35" s="80" t="s">
        <v>265</v>
      </c>
      <c r="F35" s="80"/>
      <c r="G35" s="54" t="s">
        <v>364</v>
      </c>
      <c r="H35" s="91">
        <v>15987</v>
      </c>
    </row>
    <row r="36" spans="2:8" ht="15.95" customHeight="1">
      <c r="B36" s="50"/>
      <c r="C36" s="36"/>
      <c r="D36" s="37"/>
      <c r="E36" s="80" t="s">
        <v>378</v>
      </c>
      <c r="F36" s="80"/>
      <c r="G36" s="60" t="s">
        <v>370</v>
      </c>
      <c r="H36" s="91">
        <v>55159</v>
      </c>
    </row>
    <row r="37" spans="2:8" ht="15.95" customHeight="1" thickBot="1">
      <c r="B37" s="50"/>
      <c r="C37" s="36"/>
      <c r="D37" s="37"/>
      <c r="E37" s="80" t="s">
        <v>410</v>
      </c>
      <c r="F37" s="80"/>
      <c r="G37" s="60" t="s">
        <v>394</v>
      </c>
      <c r="H37" s="91">
        <v>568</v>
      </c>
    </row>
    <row r="38" spans="2:8" ht="15.95" customHeight="1" thickBot="1">
      <c r="B38" s="17" t="s">
        <v>45</v>
      </c>
      <c r="C38" s="20"/>
      <c r="D38" s="21">
        <v>190</v>
      </c>
      <c r="E38" s="81"/>
      <c r="F38" s="81"/>
      <c r="G38" s="63"/>
      <c r="H38" s="58">
        <f>SUM(H30:H37)</f>
        <v>143392</v>
      </c>
    </row>
    <row r="39" spans="2:8" ht="16.5" customHeight="1">
      <c r="B39" s="49" t="s">
        <v>7</v>
      </c>
      <c r="C39" s="9"/>
      <c r="D39" s="7"/>
      <c r="E39" s="83" t="s">
        <v>196</v>
      </c>
      <c r="F39" s="83"/>
      <c r="G39" s="54" t="s">
        <v>147</v>
      </c>
      <c r="H39" s="93">
        <v>19303</v>
      </c>
    </row>
    <row r="40" spans="2:8" ht="18.75" customHeight="1">
      <c r="B40" s="50"/>
      <c r="C40" s="9"/>
      <c r="D40" s="7"/>
      <c r="E40" s="83" t="s">
        <v>224</v>
      </c>
      <c r="F40" s="83"/>
      <c r="G40" s="54" t="s">
        <v>222</v>
      </c>
      <c r="H40" s="93">
        <v>104760</v>
      </c>
    </row>
    <row r="41" spans="2:8" ht="15.95" customHeight="1">
      <c r="B41" s="50"/>
      <c r="C41" s="9"/>
      <c r="D41" s="7"/>
      <c r="E41" s="83" t="s">
        <v>294</v>
      </c>
      <c r="F41" s="83"/>
      <c r="G41" s="54" t="s">
        <v>280</v>
      </c>
      <c r="H41" s="93">
        <v>93652</v>
      </c>
    </row>
    <row r="42" spans="2:8" ht="17.25" customHeight="1">
      <c r="B42" s="50"/>
      <c r="C42" s="9"/>
      <c r="D42" s="7"/>
      <c r="E42" s="79" t="s">
        <v>292</v>
      </c>
      <c r="F42" s="79"/>
      <c r="G42" s="54" t="s">
        <v>280</v>
      </c>
      <c r="H42" s="93">
        <v>1067</v>
      </c>
    </row>
    <row r="43" spans="2:8" ht="18" customHeight="1">
      <c r="B43" s="50"/>
      <c r="C43" s="9"/>
      <c r="D43" s="7"/>
      <c r="E43" s="83" t="s">
        <v>327</v>
      </c>
      <c r="F43" s="83"/>
      <c r="G43" s="54" t="s">
        <v>313</v>
      </c>
      <c r="H43" s="90">
        <v>871</v>
      </c>
    </row>
    <row r="44" spans="2:8" ht="15.95" customHeight="1">
      <c r="B44" s="50"/>
      <c r="C44" s="9"/>
      <c r="D44" s="7"/>
      <c r="E44" s="83" t="s">
        <v>337</v>
      </c>
      <c r="F44" s="83"/>
      <c r="G44" s="54" t="s">
        <v>313</v>
      </c>
      <c r="H44" s="93">
        <v>1192</v>
      </c>
    </row>
    <row r="45" spans="2:8" ht="17.25" customHeight="1">
      <c r="B45" s="50"/>
      <c r="C45" s="9"/>
      <c r="D45" s="7"/>
      <c r="E45" s="138" t="s">
        <v>350</v>
      </c>
      <c r="F45" s="138"/>
      <c r="G45" s="54" t="s">
        <v>364</v>
      </c>
      <c r="H45" s="93">
        <v>64572</v>
      </c>
    </row>
    <row r="46" spans="2:8" ht="15.95" customHeight="1">
      <c r="B46" s="50"/>
      <c r="C46" s="9"/>
      <c r="D46" s="7"/>
      <c r="E46" s="83" t="s">
        <v>361</v>
      </c>
      <c r="F46" s="83"/>
      <c r="G46" s="54" t="s">
        <v>364</v>
      </c>
      <c r="H46" s="93">
        <v>697</v>
      </c>
    </row>
    <row r="47" spans="2:8" ht="15.95" customHeight="1">
      <c r="B47" s="50"/>
      <c r="C47" s="9"/>
      <c r="D47" s="7"/>
      <c r="E47" s="83" t="s">
        <v>265</v>
      </c>
      <c r="F47" s="83"/>
      <c r="G47" s="54" t="s">
        <v>370</v>
      </c>
      <c r="H47" s="93">
        <v>5037</v>
      </c>
    </row>
    <row r="48" spans="2:8" ht="15.95" customHeight="1">
      <c r="B48" s="50"/>
      <c r="C48" s="9"/>
      <c r="D48" s="7"/>
      <c r="E48" s="83" t="s">
        <v>423</v>
      </c>
      <c r="F48" s="83"/>
      <c r="G48" s="54" t="s">
        <v>416</v>
      </c>
      <c r="H48" s="93">
        <v>5550</v>
      </c>
    </row>
    <row r="49" spans="2:8" ht="15.95" customHeight="1" thickBot="1">
      <c r="B49" s="50"/>
      <c r="C49" s="9"/>
      <c r="D49" s="7"/>
      <c r="E49" s="83" t="s">
        <v>428</v>
      </c>
      <c r="F49" s="83"/>
      <c r="G49" s="54" t="s">
        <v>416</v>
      </c>
      <c r="H49" s="93">
        <v>2300</v>
      </c>
    </row>
    <row r="50" spans="2:8" ht="15.95" customHeight="1" thickBot="1">
      <c r="B50" s="17" t="s">
        <v>47</v>
      </c>
      <c r="C50" s="20"/>
      <c r="D50" s="21"/>
      <c r="E50" s="81"/>
      <c r="F50" s="81"/>
      <c r="G50" s="63"/>
      <c r="H50" s="58">
        <f>SUM(H39:H49)</f>
        <v>299001</v>
      </c>
    </row>
    <row r="51" spans="2:8" ht="33.75" customHeight="1">
      <c r="B51" s="49" t="s">
        <v>82</v>
      </c>
      <c r="C51" s="22"/>
      <c r="D51" s="23"/>
      <c r="E51" s="38" t="s">
        <v>312</v>
      </c>
      <c r="F51" s="15"/>
      <c r="G51" s="66" t="s">
        <v>280</v>
      </c>
      <c r="H51" s="96">
        <v>25000</v>
      </c>
    </row>
    <row r="52" spans="2:8" ht="15.95" customHeight="1">
      <c r="B52" s="50"/>
      <c r="C52" s="22"/>
      <c r="D52" s="23"/>
      <c r="E52" s="83" t="s">
        <v>319</v>
      </c>
      <c r="F52" s="83"/>
      <c r="G52" s="54" t="s">
        <v>313</v>
      </c>
      <c r="H52" s="93">
        <v>2777</v>
      </c>
    </row>
    <row r="53" spans="2:8" ht="15.95" customHeight="1" thickBot="1">
      <c r="B53" s="50"/>
      <c r="C53" s="22"/>
      <c r="D53" s="23"/>
      <c r="E53" s="83" t="s">
        <v>415</v>
      </c>
      <c r="F53" s="83"/>
      <c r="G53" s="54" t="s">
        <v>416</v>
      </c>
      <c r="H53" s="93">
        <v>177203</v>
      </c>
    </row>
    <row r="54" spans="2:8" ht="15.95" customHeight="1" thickBot="1">
      <c r="B54" s="17" t="s">
        <v>47</v>
      </c>
      <c r="C54" s="20"/>
      <c r="D54" s="21"/>
      <c r="E54" s="81"/>
      <c r="F54" s="81"/>
      <c r="G54" s="63"/>
      <c r="H54" s="58">
        <f>SUM(H51:H53)</f>
        <v>204980</v>
      </c>
    </row>
    <row r="55" spans="2:8" ht="15.95" customHeight="1" thickBot="1">
      <c r="B55" s="49" t="s">
        <v>83</v>
      </c>
      <c r="C55" s="24"/>
      <c r="D55" s="25"/>
      <c r="E55" s="83"/>
      <c r="F55" s="83"/>
      <c r="G55" s="54"/>
      <c r="H55" s="93">
        <v>0</v>
      </c>
    </row>
    <row r="56" spans="2:8" ht="15.95" customHeight="1" thickBot="1">
      <c r="B56" s="17" t="s">
        <v>47</v>
      </c>
      <c r="C56" s="20"/>
      <c r="D56" s="21"/>
      <c r="E56" s="81"/>
      <c r="F56" s="81"/>
      <c r="G56" s="63"/>
      <c r="H56" s="58">
        <f>SUM(H55:H55)</f>
        <v>0</v>
      </c>
    </row>
    <row r="57" spans="2:8" ht="15.75" customHeight="1">
      <c r="B57" s="49" t="s">
        <v>84</v>
      </c>
      <c r="C57" s="9"/>
      <c r="D57" s="7"/>
      <c r="E57" s="83" t="s">
        <v>151</v>
      </c>
      <c r="F57" s="83"/>
      <c r="G57" s="54" t="s">
        <v>147</v>
      </c>
      <c r="H57" s="93">
        <v>1088</v>
      </c>
    </row>
    <row r="58" spans="2:8" ht="15.75" customHeight="1" thickBot="1">
      <c r="B58" s="50"/>
      <c r="C58" s="24"/>
      <c r="D58" s="25"/>
      <c r="E58" s="80" t="s">
        <v>204</v>
      </c>
      <c r="F58" s="80"/>
      <c r="G58" s="60" t="s">
        <v>198</v>
      </c>
      <c r="H58" s="95">
        <v>3061</v>
      </c>
    </row>
    <row r="59" spans="2:8" ht="15.95" customHeight="1" thickBot="1">
      <c r="B59" s="17" t="s">
        <v>47</v>
      </c>
      <c r="C59" s="18"/>
      <c r="D59" s="19"/>
      <c r="E59" s="78"/>
      <c r="F59" s="78"/>
      <c r="G59" s="65"/>
      <c r="H59" s="58">
        <f>SUM(H57:H58)</f>
        <v>4149</v>
      </c>
    </row>
    <row r="60" spans="2:8" ht="15.95" customHeight="1">
      <c r="B60" s="49" t="s">
        <v>85</v>
      </c>
      <c r="C60" s="15"/>
      <c r="D60" s="16"/>
      <c r="E60" s="82" t="s">
        <v>263</v>
      </c>
      <c r="F60" s="82"/>
      <c r="G60" s="66" t="s">
        <v>254</v>
      </c>
      <c r="H60" s="96">
        <v>13631</v>
      </c>
    </row>
    <row r="61" spans="2:8" ht="15.95" customHeight="1">
      <c r="B61" s="50"/>
      <c r="C61" s="15"/>
      <c r="D61" s="16"/>
      <c r="E61" s="82" t="s">
        <v>297</v>
      </c>
      <c r="F61" s="82"/>
      <c r="G61" s="66" t="s">
        <v>280</v>
      </c>
      <c r="H61" s="96">
        <v>13338</v>
      </c>
    </row>
    <row r="62" spans="2:8" ht="15.95" customHeight="1" thickBot="1">
      <c r="B62" s="50"/>
      <c r="C62" s="15"/>
      <c r="D62" s="16"/>
      <c r="E62" s="82" t="s">
        <v>439</v>
      </c>
      <c r="F62" s="82"/>
      <c r="G62" s="66" t="s">
        <v>416</v>
      </c>
      <c r="H62" s="96">
        <v>35702</v>
      </c>
    </row>
    <row r="63" spans="2:8" ht="15.95" customHeight="1" thickBot="1">
      <c r="B63" s="17" t="s">
        <v>47</v>
      </c>
      <c r="C63" s="18"/>
      <c r="D63" s="19"/>
      <c r="E63" s="78"/>
      <c r="F63" s="78"/>
      <c r="G63" s="65"/>
      <c r="H63" s="58">
        <f>SUM(H60:H62)</f>
        <v>62671</v>
      </c>
    </row>
    <row r="64" spans="2:8" ht="15.95" customHeight="1" thickBot="1">
      <c r="B64" s="49" t="s">
        <v>86</v>
      </c>
      <c r="C64" s="15"/>
      <c r="D64" s="16"/>
      <c r="E64" s="82" t="s">
        <v>176</v>
      </c>
      <c r="F64" s="82"/>
      <c r="G64" s="66" t="s">
        <v>146</v>
      </c>
      <c r="H64" s="96">
        <v>31416</v>
      </c>
    </row>
    <row r="65" spans="2:8" ht="15.95" customHeight="1" thickBot="1">
      <c r="B65" s="17" t="s">
        <v>47</v>
      </c>
      <c r="C65" s="18"/>
      <c r="D65" s="19"/>
      <c r="E65" s="78"/>
      <c r="F65" s="78"/>
      <c r="G65" s="65"/>
      <c r="H65" s="58">
        <f>SUM(H64:H64)</f>
        <v>31416</v>
      </c>
    </row>
    <row r="66" spans="2:8" ht="15.95" customHeight="1">
      <c r="B66" s="49" t="s">
        <v>87</v>
      </c>
      <c r="C66" s="13" t="s">
        <v>54</v>
      </c>
      <c r="D66" s="14">
        <v>195</v>
      </c>
      <c r="E66" s="80" t="s">
        <v>182</v>
      </c>
      <c r="F66" s="80"/>
      <c r="G66" s="60" t="s">
        <v>147</v>
      </c>
      <c r="H66" s="91">
        <v>57001</v>
      </c>
    </row>
    <row r="67" spans="2:8" ht="15.95" customHeight="1" thickBot="1">
      <c r="B67" s="50"/>
      <c r="C67" s="36"/>
      <c r="D67" s="37"/>
      <c r="E67" s="83"/>
      <c r="F67" s="83"/>
      <c r="G67" s="54"/>
      <c r="H67" s="90"/>
    </row>
    <row r="68" spans="2:8" ht="15.95" customHeight="1" thickBot="1">
      <c r="B68" s="26" t="s">
        <v>47</v>
      </c>
      <c r="C68" s="20"/>
      <c r="D68" s="21">
        <v>245</v>
      </c>
      <c r="E68" s="81"/>
      <c r="F68" s="81"/>
      <c r="G68" s="62"/>
      <c r="H68" s="58">
        <f>SUM(H66:H67)</f>
        <v>57001</v>
      </c>
    </row>
    <row r="69" spans="2:8" ht="15.95" customHeight="1">
      <c r="B69" s="111" t="s">
        <v>88</v>
      </c>
      <c r="C69" s="9"/>
      <c r="D69" s="7"/>
      <c r="E69" s="83" t="s">
        <v>177</v>
      </c>
      <c r="F69" s="83"/>
      <c r="G69" s="54" t="s">
        <v>147</v>
      </c>
      <c r="H69" s="93">
        <v>13701</v>
      </c>
    </row>
    <row r="70" spans="2:8" ht="15" customHeight="1">
      <c r="B70" s="112"/>
      <c r="C70" s="9"/>
      <c r="D70" s="7"/>
      <c r="E70" s="83" t="s">
        <v>218</v>
      </c>
      <c r="F70" s="83"/>
      <c r="G70" s="54" t="s">
        <v>198</v>
      </c>
      <c r="H70" s="93">
        <v>10441</v>
      </c>
    </row>
    <row r="71" spans="2:8" ht="15.95" customHeight="1">
      <c r="B71" s="112"/>
      <c r="C71" s="9"/>
      <c r="D71" s="7"/>
      <c r="E71" s="83" t="s">
        <v>246</v>
      </c>
      <c r="F71" s="83"/>
      <c r="G71" s="54" t="s">
        <v>222</v>
      </c>
      <c r="H71" s="93">
        <v>9349</v>
      </c>
    </row>
    <row r="72" spans="2:8" ht="15.95" customHeight="1">
      <c r="B72" s="112"/>
      <c r="C72" s="9"/>
      <c r="D72" s="7"/>
      <c r="E72" s="83" t="s">
        <v>242</v>
      </c>
      <c r="F72" s="83"/>
      <c r="G72" s="54" t="s">
        <v>313</v>
      </c>
      <c r="H72" s="93">
        <v>20182</v>
      </c>
    </row>
    <row r="73" spans="2:8" ht="15.95" customHeight="1">
      <c r="B73" s="112"/>
      <c r="C73" s="9"/>
      <c r="D73" s="7"/>
      <c r="E73" s="83" t="s">
        <v>343</v>
      </c>
      <c r="F73" s="83"/>
      <c r="G73" s="54" t="s">
        <v>364</v>
      </c>
      <c r="H73" s="93">
        <v>6283</v>
      </c>
    </row>
    <row r="74" spans="2:8" ht="15.95" customHeight="1">
      <c r="B74" s="112"/>
      <c r="C74" s="9"/>
      <c r="D74" s="7"/>
      <c r="E74" s="83" t="s">
        <v>344</v>
      </c>
      <c r="F74" s="83"/>
      <c r="G74" s="54" t="s">
        <v>364</v>
      </c>
      <c r="H74" s="93">
        <v>4474</v>
      </c>
    </row>
    <row r="75" spans="2:8" ht="15.95" customHeight="1">
      <c r="B75" s="112"/>
      <c r="C75" s="9"/>
      <c r="D75" s="7"/>
      <c r="E75" s="83" t="s">
        <v>383</v>
      </c>
      <c r="F75" s="83"/>
      <c r="G75" s="54" t="s">
        <v>370</v>
      </c>
      <c r="H75" s="93">
        <v>5131</v>
      </c>
    </row>
    <row r="76" spans="2:8" ht="15.95" customHeight="1">
      <c r="B76" s="112"/>
      <c r="C76" s="9"/>
      <c r="D76" s="7"/>
      <c r="E76" s="83" t="s">
        <v>244</v>
      </c>
      <c r="F76" s="83"/>
      <c r="G76" s="54" t="s">
        <v>370</v>
      </c>
      <c r="H76" s="93">
        <v>24065</v>
      </c>
    </row>
    <row r="77" spans="2:8" ht="14.25" customHeight="1">
      <c r="B77" s="112"/>
      <c r="C77" s="9"/>
      <c r="D77" s="7"/>
      <c r="E77" s="83" t="s">
        <v>246</v>
      </c>
      <c r="F77" s="83"/>
      <c r="G77" s="54" t="s">
        <v>394</v>
      </c>
      <c r="H77" s="93">
        <v>16330</v>
      </c>
    </row>
    <row r="78" spans="2:8" ht="14.25" customHeight="1">
      <c r="B78" s="112"/>
      <c r="C78" s="9"/>
      <c r="D78" s="7"/>
      <c r="E78" s="83" t="s">
        <v>431</v>
      </c>
      <c r="F78" s="83"/>
      <c r="G78" s="54" t="s">
        <v>416</v>
      </c>
      <c r="H78" s="93">
        <v>417</v>
      </c>
    </row>
    <row r="79" spans="2:8" ht="15.95" customHeight="1" thickBot="1">
      <c r="B79" s="113"/>
      <c r="C79" s="9"/>
      <c r="D79" s="7"/>
      <c r="E79" s="83" t="s">
        <v>460</v>
      </c>
      <c r="F79" s="83"/>
      <c r="G79" s="54" t="s">
        <v>452</v>
      </c>
      <c r="H79" s="93">
        <v>2244</v>
      </c>
    </row>
    <row r="80" spans="2:8" ht="15.95" customHeight="1" thickBot="1">
      <c r="B80" s="26" t="s">
        <v>47</v>
      </c>
      <c r="C80" s="20"/>
      <c r="D80" s="21"/>
      <c r="E80" s="81"/>
      <c r="F80" s="81"/>
      <c r="G80" s="62"/>
      <c r="H80" s="58">
        <f>SUM(H69:H79)</f>
        <v>112617</v>
      </c>
    </row>
    <row r="81" spans="2:8" ht="15.95" customHeight="1">
      <c r="B81" s="111"/>
      <c r="C81" s="22"/>
      <c r="D81" s="23"/>
      <c r="E81" s="82" t="s">
        <v>226</v>
      </c>
      <c r="F81" s="82"/>
      <c r="G81" s="66" t="s">
        <v>222</v>
      </c>
      <c r="H81" s="97">
        <v>15746</v>
      </c>
    </row>
    <row r="82" spans="2:8" ht="15.95" customHeight="1" thickBot="1">
      <c r="B82" s="112" t="s">
        <v>89</v>
      </c>
      <c r="C82" s="9"/>
      <c r="D82" s="7"/>
      <c r="E82" s="83" t="s">
        <v>259</v>
      </c>
      <c r="F82" s="83"/>
      <c r="G82" s="54" t="s">
        <v>254</v>
      </c>
      <c r="H82" s="93">
        <v>7814</v>
      </c>
    </row>
    <row r="83" spans="2:8" ht="15.95" customHeight="1" thickBot="1">
      <c r="B83" s="26" t="s">
        <v>47</v>
      </c>
      <c r="C83" s="20"/>
      <c r="D83" s="21"/>
      <c r="E83" s="81"/>
      <c r="F83" s="81"/>
      <c r="G83" s="62"/>
      <c r="H83" s="58">
        <f>SUM(H81:H82)</f>
        <v>23560</v>
      </c>
    </row>
    <row r="84" spans="2:8" ht="15.95" customHeight="1">
      <c r="B84" s="111" t="s">
        <v>90</v>
      </c>
      <c r="C84" s="22"/>
      <c r="D84" s="23"/>
      <c r="E84" s="82" t="s">
        <v>264</v>
      </c>
      <c r="F84" s="82"/>
      <c r="G84" s="66" t="s">
        <v>254</v>
      </c>
      <c r="H84" s="97">
        <v>7156</v>
      </c>
    </row>
    <row r="85" spans="2:8" ht="15.95" customHeight="1" thickBot="1">
      <c r="B85" s="112"/>
      <c r="C85" s="41"/>
      <c r="D85" s="42"/>
      <c r="E85" s="83" t="s">
        <v>287</v>
      </c>
      <c r="F85" s="83"/>
      <c r="G85" s="54" t="s">
        <v>280</v>
      </c>
      <c r="H85" s="93">
        <v>20446</v>
      </c>
    </row>
    <row r="86" spans="2:8" ht="15.95" customHeight="1" thickBot="1">
      <c r="B86" s="26" t="s">
        <v>47</v>
      </c>
      <c r="C86" s="20"/>
      <c r="D86" s="21"/>
      <c r="E86" s="81"/>
      <c r="F86" s="81"/>
      <c r="G86" s="62"/>
      <c r="H86" s="58">
        <f>SUM(H84:H85)</f>
        <v>27602</v>
      </c>
    </row>
    <row r="87" spans="2:8" ht="15.95" customHeight="1">
      <c r="B87" s="49" t="s">
        <v>8</v>
      </c>
      <c r="C87" s="15" t="s">
        <v>55</v>
      </c>
      <c r="D87" s="16">
        <v>100</v>
      </c>
      <c r="E87" s="82" t="s">
        <v>356</v>
      </c>
      <c r="F87" s="82"/>
      <c r="G87" s="66" t="s">
        <v>364</v>
      </c>
      <c r="H87" s="97">
        <v>502</v>
      </c>
    </row>
    <row r="88" spans="2:8" ht="15.75" customHeight="1">
      <c r="B88" s="50"/>
      <c r="C88" s="3"/>
      <c r="D88" s="6"/>
      <c r="E88" s="83" t="s">
        <v>374</v>
      </c>
      <c r="F88" s="83"/>
      <c r="G88" s="54" t="s">
        <v>370</v>
      </c>
      <c r="H88" s="93">
        <v>9824</v>
      </c>
    </row>
    <row r="89" spans="2:8" ht="15.75" customHeight="1" thickBot="1">
      <c r="B89" s="50"/>
      <c r="C89" s="3"/>
      <c r="D89" s="6"/>
      <c r="E89" s="83" t="s">
        <v>402</v>
      </c>
      <c r="F89" s="83"/>
      <c r="G89" s="54" t="s">
        <v>394</v>
      </c>
      <c r="H89" s="93">
        <v>1539</v>
      </c>
    </row>
    <row r="90" spans="2:8" ht="15.95" customHeight="1" thickBot="1">
      <c r="B90" s="17" t="s">
        <v>45</v>
      </c>
      <c r="C90" s="20"/>
      <c r="D90" s="21">
        <v>100</v>
      </c>
      <c r="E90" s="81"/>
      <c r="F90" s="81"/>
      <c r="G90" s="63"/>
      <c r="H90" s="58">
        <f>SUM(H87:H89)</f>
        <v>11865</v>
      </c>
    </row>
    <row r="91" spans="2:8" ht="16.5" customHeight="1">
      <c r="B91" s="49" t="s">
        <v>9</v>
      </c>
      <c r="C91" s="3" t="s">
        <v>56</v>
      </c>
      <c r="D91" s="6">
        <v>220</v>
      </c>
      <c r="E91" s="83" t="s">
        <v>215</v>
      </c>
      <c r="F91" s="83"/>
      <c r="G91" s="54" t="s">
        <v>198</v>
      </c>
      <c r="H91" s="90">
        <v>462</v>
      </c>
    </row>
    <row r="92" spans="2:8" ht="15.75" customHeight="1">
      <c r="B92" s="50"/>
      <c r="C92" s="3"/>
      <c r="D92" s="6"/>
      <c r="E92" s="83" t="s">
        <v>357</v>
      </c>
      <c r="F92" s="83"/>
      <c r="G92" s="54" t="s">
        <v>364</v>
      </c>
      <c r="H92" s="90">
        <v>502</v>
      </c>
    </row>
    <row r="93" spans="2:8" ht="15.75" customHeight="1">
      <c r="B93" s="50"/>
      <c r="C93" s="3"/>
      <c r="D93" s="6"/>
      <c r="E93" s="83" t="s">
        <v>358</v>
      </c>
      <c r="F93" s="83"/>
      <c r="G93" s="54" t="s">
        <v>364</v>
      </c>
      <c r="H93" s="90">
        <v>3018</v>
      </c>
    </row>
    <row r="94" spans="2:8" ht="15.95" customHeight="1" thickBot="1">
      <c r="B94" s="50"/>
      <c r="C94" s="3"/>
      <c r="D94" s="6"/>
      <c r="E94" s="83" t="s">
        <v>336</v>
      </c>
      <c r="F94" s="83"/>
      <c r="G94" s="54" t="s">
        <v>452</v>
      </c>
      <c r="H94" s="90">
        <v>1062</v>
      </c>
    </row>
    <row r="95" spans="2:8" ht="15.95" customHeight="1" thickBot="1">
      <c r="B95" s="17" t="s">
        <v>45</v>
      </c>
      <c r="C95" s="20"/>
      <c r="D95" s="21">
        <v>220</v>
      </c>
      <c r="E95" s="81"/>
      <c r="F95" s="81"/>
      <c r="G95" s="63"/>
      <c r="H95" s="58">
        <f>SUM(H91:H94)</f>
        <v>5044</v>
      </c>
    </row>
    <row r="96" spans="2:8" ht="15.95" customHeight="1">
      <c r="B96" s="49" t="s">
        <v>10</v>
      </c>
      <c r="C96" s="3" t="s">
        <v>57</v>
      </c>
      <c r="D96" s="6">
        <v>140</v>
      </c>
      <c r="E96" s="83" t="s">
        <v>162</v>
      </c>
      <c r="F96" s="83"/>
      <c r="G96" s="54" t="s">
        <v>146</v>
      </c>
      <c r="H96" s="93">
        <v>1866</v>
      </c>
    </row>
    <row r="97" spans="2:10" ht="13.5" customHeight="1" thickBot="1">
      <c r="B97" s="50"/>
      <c r="C97" s="3"/>
      <c r="D97" s="6"/>
      <c r="E97" s="83" t="s">
        <v>199</v>
      </c>
      <c r="F97" s="80"/>
      <c r="G97" s="54" t="s">
        <v>198</v>
      </c>
      <c r="H97" s="93">
        <v>1941</v>
      </c>
    </row>
    <row r="98" spans="2:10" ht="15.95" customHeight="1" thickBot="1">
      <c r="B98" s="17" t="s">
        <v>45</v>
      </c>
      <c r="C98" s="20"/>
      <c r="D98" s="21">
        <v>140</v>
      </c>
      <c r="E98" s="81"/>
      <c r="F98" s="81"/>
      <c r="G98" s="63"/>
      <c r="H98" s="58">
        <f>SUM(H96:H97)</f>
        <v>3807</v>
      </c>
    </row>
    <row r="99" spans="2:10" ht="15.95" customHeight="1">
      <c r="B99" s="49" t="s">
        <v>48</v>
      </c>
      <c r="C99" s="3" t="s">
        <v>58</v>
      </c>
      <c r="D99" s="6">
        <v>195</v>
      </c>
      <c r="E99" s="83" t="s">
        <v>200</v>
      </c>
      <c r="F99" s="83"/>
      <c r="G99" s="54" t="s">
        <v>198</v>
      </c>
      <c r="H99" s="90">
        <v>7717</v>
      </c>
    </row>
    <row r="100" spans="2:10" ht="14.25" customHeight="1">
      <c r="B100" s="50"/>
      <c r="C100" s="3"/>
      <c r="D100" s="6"/>
      <c r="E100" s="1" t="s">
        <v>269</v>
      </c>
      <c r="F100" s="83"/>
      <c r="G100" s="142" t="s">
        <v>254</v>
      </c>
      <c r="H100" s="92">
        <v>778</v>
      </c>
    </row>
    <row r="101" spans="2:10" ht="14.25" customHeight="1">
      <c r="B101" s="50"/>
      <c r="C101" s="3"/>
      <c r="D101" s="6"/>
      <c r="E101" s="83" t="s">
        <v>400</v>
      </c>
      <c r="F101" s="83"/>
      <c r="G101" s="54" t="s">
        <v>394</v>
      </c>
      <c r="H101" s="90">
        <v>3167</v>
      </c>
    </row>
    <row r="102" spans="2:10" ht="14.25" customHeight="1" thickBot="1">
      <c r="B102" s="50"/>
      <c r="C102" s="3"/>
      <c r="D102" s="6"/>
      <c r="E102" s="83" t="s">
        <v>401</v>
      </c>
      <c r="F102" s="83"/>
      <c r="G102" s="54" t="s">
        <v>394</v>
      </c>
      <c r="H102" s="90">
        <v>63379</v>
      </c>
    </row>
    <row r="103" spans="2:10" ht="15.95" customHeight="1" thickBot="1">
      <c r="B103" s="17" t="s">
        <v>45</v>
      </c>
      <c r="C103" s="20"/>
      <c r="D103" s="21">
        <v>297</v>
      </c>
      <c r="E103" s="81"/>
      <c r="F103" s="81"/>
      <c r="G103" s="63"/>
      <c r="H103" s="58">
        <f>SUM(H99:H102)</f>
        <v>75041</v>
      </c>
    </row>
    <row r="104" spans="2:10" ht="15.95" customHeight="1" thickBot="1">
      <c r="B104" s="49" t="s">
        <v>91</v>
      </c>
      <c r="C104" s="9"/>
      <c r="D104" s="7"/>
      <c r="E104" s="83" t="s">
        <v>239</v>
      </c>
      <c r="F104" s="83"/>
      <c r="G104" s="54" t="s">
        <v>222</v>
      </c>
      <c r="H104" s="90">
        <v>23683</v>
      </c>
    </row>
    <row r="105" spans="2:10" ht="15.95" customHeight="1" thickBot="1">
      <c r="B105" s="17" t="s">
        <v>47</v>
      </c>
      <c r="C105" s="20"/>
      <c r="D105" s="21"/>
      <c r="E105" s="81"/>
      <c r="F105" s="81"/>
      <c r="G105" s="63"/>
      <c r="H105" s="131">
        <f>SUM(H104:H104)</f>
        <v>23683</v>
      </c>
      <c r="I105" s="129"/>
      <c r="J105" s="129"/>
    </row>
    <row r="106" spans="2:10" ht="15.95" customHeight="1" thickBot="1">
      <c r="B106" s="49" t="s">
        <v>92</v>
      </c>
      <c r="C106" s="9"/>
      <c r="D106" s="7"/>
      <c r="E106" s="82" t="s">
        <v>177</v>
      </c>
      <c r="F106" s="82"/>
      <c r="G106" s="66" t="s">
        <v>416</v>
      </c>
      <c r="H106" s="97">
        <v>7809</v>
      </c>
    </row>
    <row r="107" spans="2:10" ht="15.95" customHeight="1" thickBot="1">
      <c r="B107" s="17" t="s">
        <v>47</v>
      </c>
      <c r="C107" s="20"/>
      <c r="D107" s="21"/>
      <c r="E107" s="81"/>
      <c r="F107" s="81"/>
      <c r="G107" s="63"/>
      <c r="H107" s="58">
        <f>SUM(H106:H106)</f>
        <v>7809</v>
      </c>
    </row>
    <row r="108" spans="2:10" ht="15.95" customHeight="1" thickBot="1">
      <c r="B108" s="44" t="s">
        <v>93</v>
      </c>
      <c r="C108" s="22"/>
      <c r="D108" s="23"/>
      <c r="E108" s="82"/>
      <c r="F108" s="82"/>
      <c r="G108" s="66"/>
      <c r="H108" s="97">
        <v>0</v>
      </c>
    </row>
    <row r="109" spans="2:10" ht="15.95" customHeight="1" thickBot="1">
      <c r="B109" s="17" t="s">
        <v>47</v>
      </c>
      <c r="C109" s="20"/>
      <c r="D109" s="21"/>
      <c r="E109" s="81"/>
      <c r="F109" s="81"/>
      <c r="G109" s="63"/>
      <c r="H109" s="58">
        <f>SUM(H108:H108)</f>
        <v>0</v>
      </c>
    </row>
    <row r="110" spans="2:10" ht="15.95" customHeight="1">
      <c r="B110" s="49"/>
      <c r="C110" s="22"/>
      <c r="D110" s="23"/>
      <c r="E110" s="82" t="s">
        <v>156</v>
      </c>
      <c r="F110" s="84"/>
      <c r="G110" s="66" t="s">
        <v>146</v>
      </c>
      <c r="H110" s="97">
        <v>48730</v>
      </c>
    </row>
    <row r="111" spans="2:10" ht="15.95" customHeight="1">
      <c r="B111" s="50" t="s">
        <v>94</v>
      </c>
      <c r="C111" s="9"/>
      <c r="D111" s="7"/>
      <c r="E111" s="83" t="s">
        <v>336</v>
      </c>
      <c r="F111" s="83"/>
      <c r="G111" s="54" t="s">
        <v>313</v>
      </c>
      <c r="H111" s="93">
        <v>1042</v>
      </c>
    </row>
    <row r="112" spans="2:10" ht="15.95" customHeight="1">
      <c r="B112" s="50"/>
      <c r="C112" s="24"/>
      <c r="D112" s="25"/>
      <c r="E112" s="80" t="s">
        <v>296</v>
      </c>
      <c r="F112" s="80"/>
      <c r="G112" s="60" t="s">
        <v>364</v>
      </c>
      <c r="H112" s="95">
        <v>8453</v>
      </c>
    </row>
    <row r="113" spans="2:8" ht="15.95" customHeight="1">
      <c r="B113" s="50"/>
      <c r="C113" s="24"/>
      <c r="D113" s="25"/>
      <c r="E113" s="80" t="s">
        <v>393</v>
      </c>
      <c r="F113" s="80"/>
      <c r="G113" s="60" t="s">
        <v>394</v>
      </c>
      <c r="H113" s="95">
        <v>2282</v>
      </c>
    </row>
    <row r="114" spans="2:8" ht="15.95" customHeight="1">
      <c r="B114" s="50"/>
      <c r="C114" s="9"/>
      <c r="D114" s="7"/>
      <c r="E114" s="83" t="s">
        <v>417</v>
      </c>
      <c r="F114" s="83"/>
      <c r="G114" s="54" t="s">
        <v>416</v>
      </c>
      <c r="H114" s="93">
        <v>22086</v>
      </c>
    </row>
    <row r="115" spans="2:8" ht="15.95" customHeight="1">
      <c r="B115" s="50"/>
      <c r="C115" s="24"/>
      <c r="D115" s="25"/>
      <c r="E115" s="80" t="s">
        <v>424</v>
      </c>
      <c r="F115" s="80"/>
      <c r="G115" s="60" t="s">
        <v>416</v>
      </c>
      <c r="H115" s="95">
        <v>182693</v>
      </c>
    </row>
    <row r="116" spans="2:8" ht="15.95" customHeight="1">
      <c r="B116" s="50"/>
      <c r="C116" s="24"/>
      <c r="D116" s="25"/>
      <c r="E116" s="80" t="s">
        <v>440</v>
      </c>
      <c r="F116" s="80"/>
      <c r="G116" s="60" t="s">
        <v>416</v>
      </c>
      <c r="H116" s="95">
        <v>7430</v>
      </c>
    </row>
    <row r="117" spans="2:8" ht="15.95" customHeight="1">
      <c r="B117" s="50"/>
      <c r="C117" s="24"/>
      <c r="D117" s="25"/>
      <c r="E117" s="80" t="s">
        <v>458</v>
      </c>
      <c r="F117" s="80"/>
      <c r="G117" s="60" t="s">
        <v>452</v>
      </c>
      <c r="H117" s="95">
        <v>88837</v>
      </c>
    </row>
    <row r="118" spans="2:8" ht="15.95" customHeight="1" thickBot="1">
      <c r="B118" s="50"/>
      <c r="C118" s="24"/>
      <c r="D118" s="25"/>
      <c r="E118" s="80" t="s">
        <v>409</v>
      </c>
      <c r="F118" s="80"/>
      <c r="G118" s="60" t="s">
        <v>452</v>
      </c>
      <c r="H118" s="95">
        <v>633</v>
      </c>
    </row>
    <row r="119" spans="2:8" ht="15.95" customHeight="1" thickBot="1">
      <c r="B119" s="133"/>
      <c r="C119" s="20"/>
      <c r="D119" s="21"/>
      <c r="E119" s="134"/>
      <c r="F119" s="134"/>
      <c r="G119" s="65"/>
      <c r="H119" s="58">
        <f>SUM(H110:H118)</f>
        <v>362186</v>
      </c>
    </row>
    <row r="120" spans="2:8" ht="15.95" customHeight="1">
      <c r="B120" s="50" t="s">
        <v>11</v>
      </c>
      <c r="C120" s="15" t="s">
        <v>59</v>
      </c>
      <c r="D120" s="16">
        <v>195</v>
      </c>
      <c r="E120" s="82" t="s">
        <v>270</v>
      </c>
      <c r="F120" s="82"/>
      <c r="G120" s="66" t="s">
        <v>254</v>
      </c>
      <c r="H120" s="96">
        <v>27413</v>
      </c>
    </row>
    <row r="121" spans="2:8" ht="15.95" customHeight="1">
      <c r="B121" s="50"/>
      <c r="C121" s="13"/>
      <c r="D121" s="14"/>
      <c r="E121" s="80" t="s">
        <v>355</v>
      </c>
      <c r="F121" s="80"/>
      <c r="G121" s="60" t="s">
        <v>364</v>
      </c>
      <c r="H121" s="91">
        <v>13639</v>
      </c>
    </row>
    <row r="122" spans="2:8" ht="15.95" customHeight="1" thickBot="1">
      <c r="B122" s="50"/>
      <c r="C122" s="13"/>
      <c r="D122" s="14"/>
      <c r="E122" s="80" t="s">
        <v>355</v>
      </c>
      <c r="F122" s="80"/>
      <c r="G122" s="60" t="s">
        <v>416</v>
      </c>
      <c r="H122" s="91">
        <v>11013</v>
      </c>
    </row>
    <row r="123" spans="2:8" ht="15.95" customHeight="1" thickBot="1">
      <c r="B123" s="17" t="s">
        <v>45</v>
      </c>
      <c r="C123" s="20"/>
      <c r="D123" s="21">
        <v>365</v>
      </c>
      <c r="E123" s="78"/>
      <c r="F123" s="78"/>
      <c r="G123" s="63"/>
      <c r="H123" s="58">
        <f>SUM(H120:H122)</f>
        <v>52065</v>
      </c>
    </row>
    <row r="124" spans="2:8" ht="15.95" customHeight="1" thickBot="1">
      <c r="B124" s="50"/>
      <c r="C124" s="20"/>
      <c r="D124" s="21"/>
      <c r="E124" s="85" t="s">
        <v>213</v>
      </c>
      <c r="F124" s="85"/>
      <c r="G124" s="68" t="s">
        <v>198</v>
      </c>
      <c r="H124" s="98">
        <v>1414</v>
      </c>
    </row>
    <row r="125" spans="2:8" ht="15.95" customHeight="1" thickBot="1">
      <c r="B125" s="50" t="s">
        <v>149</v>
      </c>
      <c r="C125" s="20"/>
      <c r="D125" s="21"/>
      <c r="E125" s="83" t="s">
        <v>228</v>
      </c>
      <c r="F125" s="83"/>
      <c r="G125" s="54" t="s">
        <v>222</v>
      </c>
      <c r="H125" s="93">
        <v>624</v>
      </c>
    </row>
    <row r="126" spans="2:8" ht="15.95" customHeight="1" thickBot="1">
      <c r="B126" s="50"/>
      <c r="C126" s="20"/>
      <c r="D126" s="21"/>
      <c r="E126" s="83" t="s">
        <v>151</v>
      </c>
      <c r="F126" s="83"/>
      <c r="G126" s="54" t="s">
        <v>254</v>
      </c>
      <c r="H126" s="93">
        <v>1151</v>
      </c>
    </row>
    <row r="127" spans="2:8" ht="15.95" customHeight="1" thickBot="1">
      <c r="B127" s="50"/>
      <c r="C127" s="20"/>
      <c r="D127" s="21"/>
      <c r="E127" s="83" t="s">
        <v>306</v>
      </c>
      <c r="F127" s="83"/>
      <c r="G127" s="54" t="s">
        <v>280</v>
      </c>
      <c r="H127" s="93">
        <v>1630</v>
      </c>
    </row>
    <row r="128" spans="2:8" ht="15.95" customHeight="1" thickBot="1">
      <c r="B128" s="50"/>
      <c r="C128" s="20"/>
      <c r="D128" s="21"/>
      <c r="E128" s="83" t="s">
        <v>316</v>
      </c>
      <c r="F128" s="83"/>
      <c r="G128" s="54" t="s">
        <v>313</v>
      </c>
      <c r="H128" s="93">
        <v>4560</v>
      </c>
    </row>
    <row r="129" spans="2:8" ht="15.95" customHeight="1" thickBot="1">
      <c r="B129" s="50"/>
      <c r="C129" s="20"/>
      <c r="D129" s="21"/>
      <c r="E129" s="83" t="s">
        <v>329</v>
      </c>
      <c r="F129" s="83"/>
      <c r="G129" s="54" t="s">
        <v>313</v>
      </c>
      <c r="H129" s="93">
        <v>6869</v>
      </c>
    </row>
    <row r="130" spans="2:8" ht="15.95" customHeight="1" thickBot="1">
      <c r="B130" s="50"/>
      <c r="C130" s="20"/>
      <c r="D130" s="21"/>
      <c r="E130" s="83" t="s">
        <v>151</v>
      </c>
      <c r="F130" s="83"/>
      <c r="G130" s="54" t="s">
        <v>313</v>
      </c>
      <c r="H130" s="93">
        <v>1042</v>
      </c>
    </row>
    <row r="131" spans="2:8" ht="15.95" customHeight="1" thickBot="1">
      <c r="B131" s="50"/>
      <c r="C131" s="20"/>
      <c r="D131" s="21"/>
      <c r="E131" s="83" t="s">
        <v>271</v>
      </c>
      <c r="F131" s="80"/>
      <c r="G131" s="60" t="s">
        <v>416</v>
      </c>
      <c r="H131" s="95">
        <v>5064</v>
      </c>
    </row>
    <row r="132" spans="2:8" ht="15.95" customHeight="1" thickBot="1">
      <c r="B132" s="50"/>
      <c r="C132" s="20"/>
      <c r="D132" s="21"/>
      <c r="E132" s="83" t="s">
        <v>245</v>
      </c>
      <c r="F132" s="80"/>
      <c r="G132" s="60" t="s">
        <v>416</v>
      </c>
      <c r="H132" s="95">
        <v>5439</v>
      </c>
    </row>
    <row r="133" spans="2:8" ht="15.95" customHeight="1" thickBot="1">
      <c r="B133" s="17" t="s">
        <v>45</v>
      </c>
      <c r="C133" s="20"/>
      <c r="D133" s="21">
        <v>365</v>
      </c>
      <c r="E133" s="78"/>
      <c r="F133" s="78"/>
      <c r="G133" s="63"/>
      <c r="H133" s="58">
        <f>SUM(H124:H132)</f>
        <v>27793</v>
      </c>
    </row>
    <row r="134" spans="2:8" ht="15.95" customHeight="1">
      <c r="B134" s="115"/>
      <c r="C134" s="15"/>
      <c r="D134" s="16"/>
      <c r="E134" s="85" t="s">
        <v>161</v>
      </c>
      <c r="F134" s="82"/>
      <c r="G134" s="66" t="s">
        <v>146</v>
      </c>
      <c r="H134" s="96">
        <v>12783</v>
      </c>
    </row>
    <row r="135" spans="2:8" ht="15.95" customHeight="1">
      <c r="B135" s="50" t="s">
        <v>12</v>
      </c>
      <c r="C135" s="3" t="s">
        <v>60</v>
      </c>
      <c r="D135" s="6">
        <v>110</v>
      </c>
      <c r="E135" s="82" t="s">
        <v>168</v>
      </c>
      <c r="F135" s="82"/>
      <c r="G135" s="66" t="s">
        <v>146</v>
      </c>
      <c r="H135" s="90">
        <v>2578</v>
      </c>
    </row>
    <row r="136" spans="2:8" ht="15.95" customHeight="1">
      <c r="B136" s="50"/>
      <c r="C136" s="3"/>
      <c r="D136" s="6"/>
      <c r="E136" s="82" t="s">
        <v>188</v>
      </c>
      <c r="F136" s="82"/>
      <c r="G136" s="66" t="s">
        <v>147</v>
      </c>
      <c r="H136" s="90">
        <v>611</v>
      </c>
    </row>
    <row r="137" spans="2:8" ht="15.95" customHeight="1">
      <c r="B137" s="50"/>
      <c r="C137" s="3"/>
      <c r="D137" s="6"/>
      <c r="E137" s="82" t="s">
        <v>202</v>
      </c>
      <c r="F137" s="82"/>
      <c r="G137" s="66" t="s">
        <v>198</v>
      </c>
      <c r="H137" s="90">
        <v>76119</v>
      </c>
    </row>
    <row r="138" spans="2:8" ht="15.95" customHeight="1">
      <c r="B138" s="50"/>
      <c r="C138" s="3"/>
      <c r="D138" s="6"/>
      <c r="E138" s="82" t="s">
        <v>233</v>
      </c>
      <c r="F138" s="82"/>
      <c r="G138" s="66" t="s">
        <v>222</v>
      </c>
      <c r="H138" s="90">
        <v>1086</v>
      </c>
    </row>
    <row r="139" spans="2:8" ht="15.95" customHeight="1">
      <c r="B139" s="50"/>
      <c r="C139" s="3"/>
      <c r="D139" s="6"/>
      <c r="E139" s="82" t="s">
        <v>251</v>
      </c>
      <c r="F139" s="82"/>
      <c r="G139" s="66" t="s">
        <v>252</v>
      </c>
      <c r="H139" s="90">
        <v>45009</v>
      </c>
    </row>
    <row r="140" spans="2:8" ht="15.95" customHeight="1">
      <c r="B140" s="50"/>
      <c r="C140" s="3"/>
      <c r="D140" s="6"/>
      <c r="E140" s="82" t="s">
        <v>253</v>
      </c>
      <c r="F140" s="82"/>
      <c r="G140" s="66" t="s">
        <v>254</v>
      </c>
      <c r="H140" s="90">
        <v>110880</v>
      </c>
    </row>
    <row r="141" spans="2:8" ht="15.95" customHeight="1">
      <c r="B141" s="50"/>
      <c r="C141" s="3"/>
      <c r="D141" s="6"/>
      <c r="E141" s="82" t="s">
        <v>255</v>
      </c>
      <c r="F141" s="82"/>
      <c r="G141" s="66" t="s">
        <v>254</v>
      </c>
      <c r="H141" s="90">
        <v>13750</v>
      </c>
    </row>
    <row r="142" spans="2:8" ht="15.95" customHeight="1">
      <c r="B142" s="50"/>
      <c r="C142" s="3"/>
      <c r="D142" s="6"/>
      <c r="E142" s="82" t="s">
        <v>256</v>
      </c>
      <c r="F142" s="82"/>
      <c r="G142" s="66" t="s">
        <v>254</v>
      </c>
      <c r="H142" s="90">
        <v>6875</v>
      </c>
    </row>
    <row r="143" spans="2:8" ht="32.25" customHeight="1">
      <c r="B143" s="50"/>
      <c r="C143" s="3"/>
      <c r="D143" s="6"/>
      <c r="E143" s="82" t="s">
        <v>257</v>
      </c>
      <c r="F143" s="82"/>
      <c r="G143" s="66" t="s">
        <v>254</v>
      </c>
      <c r="H143" s="90">
        <v>6767</v>
      </c>
    </row>
    <row r="144" spans="2:8" ht="15.95" customHeight="1">
      <c r="B144" s="50"/>
      <c r="C144" s="3"/>
      <c r="D144" s="6"/>
      <c r="E144" s="82" t="s">
        <v>258</v>
      </c>
      <c r="F144" s="82"/>
      <c r="G144" s="66" t="s">
        <v>254</v>
      </c>
      <c r="H144" s="90">
        <v>6826</v>
      </c>
    </row>
    <row r="145" spans="2:8" ht="15.95" customHeight="1">
      <c r="B145" s="50"/>
      <c r="C145" s="3"/>
      <c r="D145" s="6"/>
      <c r="E145" s="82" t="s">
        <v>275</v>
      </c>
      <c r="F145" s="82"/>
      <c r="G145" s="66" t="s">
        <v>254</v>
      </c>
      <c r="H145" s="90">
        <v>1456</v>
      </c>
    </row>
    <row r="146" spans="2:8" ht="15.95" customHeight="1">
      <c r="B146" s="50"/>
      <c r="C146" s="3"/>
      <c r="D146" s="6"/>
      <c r="E146" s="82" t="s">
        <v>296</v>
      </c>
      <c r="F146" s="82"/>
      <c r="G146" s="66" t="s">
        <v>280</v>
      </c>
      <c r="H146" s="90">
        <v>6283</v>
      </c>
    </row>
    <row r="147" spans="2:8" ht="15.95" customHeight="1">
      <c r="B147" s="50"/>
      <c r="C147" s="3"/>
      <c r="D147" s="6"/>
      <c r="E147" s="82" t="s">
        <v>318</v>
      </c>
      <c r="F147" s="82"/>
      <c r="G147" s="66" t="s">
        <v>313</v>
      </c>
      <c r="H147" s="90">
        <v>15494</v>
      </c>
    </row>
    <row r="148" spans="2:8" ht="15.95" customHeight="1">
      <c r="B148" s="50"/>
      <c r="C148" s="3"/>
      <c r="D148" s="6"/>
      <c r="E148" s="82" t="s">
        <v>372</v>
      </c>
      <c r="F148" s="82"/>
      <c r="G148" s="66" t="s">
        <v>370</v>
      </c>
      <c r="H148" s="90">
        <v>1907</v>
      </c>
    </row>
    <row r="149" spans="2:8" ht="15.95" customHeight="1">
      <c r="B149" s="50"/>
      <c r="C149" s="3"/>
      <c r="D149" s="6"/>
      <c r="E149" s="82" t="s">
        <v>448</v>
      </c>
      <c r="F149" s="82"/>
      <c r="G149" s="66" t="s">
        <v>452</v>
      </c>
      <c r="H149" s="90">
        <v>1750</v>
      </c>
    </row>
    <row r="150" spans="2:8" ht="15.95" customHeight="1" thickBot="1">
      <c r="B150" s="50"/>
      <c r="C150" s="3"/>
      <c r="D150" s="6"/>
      <c r="E150" s="82" t="s">
        <v>465</v>
      </c>
      <c r="F150" s="82"/>
      <c r="G150" s="66" t="s">
        <v>452</v>
      </c>
      <c r="H150" s="90">
        <v>26730</v>
      </c>
    </row>
    <row r="151" spans="2:8" ht="15.95" customHeight="1" thickBot="1">
      <c r="B151" s="17" t="s">
        <v>45</v>
      </c>
      <c r="C151" s="18"/>
      <c r="D151" s="19">
        <v>385</v>
      </c>
      <c r="E151" s="78"/>
      <c r="F151" s="78"/>
      <c r="G151" s="65"/>
      <c r="H151" s="58">
        <f>SUM(H134:H150)</f>
        <v>336904</v>
      </c>
    </row>
    <row r="152" spans="2:8" ht="15.95" customHeight="1">
      <c r="B152" s="49" t="s">
        <v>13</v>
      </c>
      <c r="C152" s="3"/>
      <c r="D152" s="6"/>
      <c r="E152" s="85" t="s">
        <v>157</v>
      </c>
      <c r="F152" s="82"/>
      <c r="G152" s="54" t="s">
        <v>146</v>
      </c>
      <c r="H152" s="93">
        <v>4574</v>
      </c>
    </row>
    <row r="153" spans="2:8" ht="15.95" customHeight="1">
      <c r="B153" s="50"/>
      <c r="C153" s="3"/>
      <c r="D153" s="6"/>
      <c r="E153" s="82" t="s">
        <v>228</v>
      </c>
      <c r="F153" s="82"/>
      <c r="G153" s="54" t="s">
        <v>222</v>
      </c>
      <c r="H153" s="90">
        <v>3118</v>
      </c>
    </row>
    <row r="154" spans="2:8" ht="15.95" customHeight="1">
      <c r="B154" s="50"/>
      <c r="C154" s="3"/>
      <c r="D154" s="6"/>
      <c r="E154" s="83" t="s">
        <v>380</v>
      </c>
      <c r="F154" s="83"/>
      <c r="G154" s="54" t="s">
        <v>370</v>
      </c>
      <c r="H154" s="90">
        <v>28360</v>
      </c>
    </row>
    <row r="155" spans="2:8" ht="15.95" customHeight="1">
      <c r="B155" s="50"/>
      <c r="C155" s="3"/>
      <c r="D155" s="6"/>
      <c r="E155" s="83" t="s">
        <v>374</v>
      </c>
      <c r="F155" s="83"/>
      <c r="G155" s="54" t="s">
        <v>394</v>
      </c>
      <c r="H155" s="90">
        <v>31257</v>
      </c>
    </row>
    <row r="156" spans="2:8" ht="15.95" customHeight="1">
      <c r="B156" s="50"/>
      <c r="C156" s="3"/>
      <c r="D156" s="6"/>
      <c r="E156" s="83" t="s">
        <v>442</v>
      </c>
      <c r="F156" s="83"/>
      <c r="G156" s="54" t="s">
        <v>416</v>
      </c>
      <c r="H156" s="90">
        <v>30134</v>
      </c>
    </row>
    <row r="157" spans="2:8" ht="15.95" customHeight="1" thickBot="1">
      <c r="B157" s="50"/>
      <c r="C157" s="13"/>
      <c r="D157" s="14"/>
      <c r="E157" s="80" t="s">
        <v>456</v>
      </c>
      <c r="F157" s="80"/>
      <c r="G157" s="60" t="s">
        <v>452</v>
      </c>
      <c r="H157" s="91">
        <v>249</v>
      </c>
    </row>
    <row r="158" spans="2:8" ht="15.95" customHeight="1" thickBot="1">
      <c r="B158" s="17" t="s">
        <v>45</v>
      </c>
      <c r="C158" s="20"/>
      <c r="D158" s="21">
        <v>275</v>
      </c>
      <c r="E158" s="78"/>
      <c r="F158" s="78"/>
      <c r="G158" s="65"/>
      <c r="H158" s="58">
        <f>SUM(H152:H157)</f>
        <v>97692</v>
      </c>
    </row>
    <row r="159" spans="2:8" ht="15.95" customHeight="1">
      <c r="B159" s="149" t="s">
        <v>141</v>
      </c>
      <c r="C159" s="41"/>
      <c r="D159" s="42"/>
      <c r="E159" s="123" t="s">
        <v>175</v>
      </c>
      <c r="F159" s="123"/>
      <c r="G159" s="68" t="s">
        <v>146</v>
      </c>
      <c r="H159" s="98">
        <v>22331</v>
      </c>
    </row>
    <row r="160" spans="2:8" ht="15.95" customHeight="1" thickBot="1">
      <c r="B160" s="150"/>
      <c r="C160" s="41"/>
      <c r="D160" s="42"/>
      <c r="E160" s="72" t="s">
        <v>377</v>
      </c>
      <c r="F160" s="72"/>
      <c r="G160" s="54" t="s">
        <v>370</v>
      </c>
      <c r="H160" s="93">
        <v>33300</v>
      </c>
    </row>
    <row r="161" spans="2:8" ht="15.95" customHeight="1" thickBot="1">
      <c r="B161" s="17" t="s">
        <v>47</v>
      </c>
      <c r="C161" s="20"/>
      <c r="D161" s="21"/>
      <c r="E161" s="78"/>
      <c r="F161" s="78"/>
      <c r="G161" s="65"/>
      <c r="H161" s="58">
        <f>SUM(H159:H160)</f>
        <v>55631</v>
      </c>
    </row>
    <row r="162" spans="2:8" ht="15.95" customHeight="1">
      <c r="B162" s="49" t="s">
        <v>140</v>
      </c>
      <c r="C162" s="22"/>
      <c r="D162" s="23"/>
      <c r="E162" s="82" t="s">
        <v>235</v>
      </c>
      <c r="F162" s="82"/>
      <c r="G162" s="66" t="s">
        <v>222</v>
      </c>
      <c r="H162" s="97">
        <v>1103</v>
      </c>
    </row>
    <row r="163" spans="2:8" ht="15" customHeight="1">
      <c r="B163" s="114"/>
      <c r="C163" s="9"/>
      <c r="D163" s="7"/>
      <c r="E163" s="82" t="s">
        <v>227</v>
      </c>
      <c r="F163" s="82"/>
      <c r="G163" s="54" t="s">
        <v>313</v>
      </c>
      <c r="H163" s="93">
        <v>7177</v>
      </c>
    </row>
    <row r="164" spans="2:8" ht="18" customHeight="1">
      <c r="B164" s="50"/>
      <c r="C164" s="9"/>
      <c r="D164" s="7"/>
      <c r="E164" s="83" t="s">
        <v>381</v>
      </c>
      <c r="F164" s="83"/>
      <c r="G164" s="54" t="s">
        <v>370</v>
      </c>
      <c r="H164" s="90">
        <v>1467</v>
      </c>
    </row>
    <row r="165" spans="2:8" ht="18" customHeight="1" thickBot="1">
      <c r="B165" s="50"/>
      <c r="C165" s="41"/>
      <c r="D165" s="42"/>
      <c r="E165" s="83" t="s">
        <v>443</v>
      </c>
      <c r="F165" s="83"/>
      <c r="G165" s="54" t="s">
        <v>416</v>
      </c>
      <c r="H165" s="90">
        <v>26912</v>
      </c>
    </row>
    <row r="166" spans="2:8" ht="15.95" customHeight="1" thickBot="1">
      <c r="B166" s="17" t="s">
        <v>47</v>
      </c>
      <c r="C166" s="20"/>
      <c r="D166" s="21"/>
      <c r="E166" s="78"/>
      <c r="F166" s="78"/>
      <c r="G166" s="65"/>
      <c r="H166" s="58">
        <f>SUM(H162:H165)</f>
        <v>36659</v>
      </c>
    </row>
    <row r="167" spans="2:8" ht="15.95" customHeight="1">
      <c r="B167" s="49"/>
      <c r="C167" s="22"/>
      <c r="D167" s="23"/>
      <c r="E167" s="85" t="s">
        <v>158</v>
      </c>
      <c r="F167" s="82"/>
      <c r="G167" s="66" t="s">
        <v>146</v>
      </c>
      <c r="H167" s="97">
        <v>1866</v>
      </c>
    </row>
    <row r="168" spans="2:8" ht="15.95" customHeight="1">
      <c r="B168" s="50" t="s">
        <v>142</v>
      </c>
      <c r="C168" s="24"/>
      <c r="D168" s="25"/>
      <c r="E168" s="83" t="s">
        <v>151</v>
      </c>
      <c r="F168" s="83"/>
      <c r="G168" s="54" t="s">
        <v>198</v>
      </c>
      <c r="H168" s="93">
        <v>1034</v>
      </c>
    </row>
    <row r="169" spans="2:8" ht="15.95" customHeight="1">
      <c r="B169" s="50"/>
      <c r="C169" s="22"/>
      <c r="D169" s="23"/>
      <c r="E169" s="83" t="s">
        <v>265</v>
      </c>
      <c r="F169" s="83"/>
      <c r="G169" s="54" t="s">
        <v>394</v>
      </c>
      <c r="H169" s="93">
        <v>5337</v>
      </c>
    </row>
    <row r="170" spans="2:8" ht="15.95" customHeight="1" thickBot="1">
      <c r="B170" s="50"/>
      <c r="C170" s="41"/>
      <c r="D170" s="42"/>
      <c r="E170" s="80" t="s">
        <v>446</v>
      </c>
      <c r="F170" s="80"/>
      <c r="G170" s="60" t="s">
        <v>452</v>
      </c>
      <c r="H170" s="95">
        <v>77417</v>
      </c>
    </row>
    <row r="171" spans="2:8" ht="15.95" customHeight="1" thickBot="1">
      <c r="B171" s="17" t="s">
        <v>47</v>
      </c>
      <c r="C171" s="20"/>
      <c r="D171" s="21"/>
      <c r="E171" s="81"/>
      <c r="F171" s="81"/>
      <c r="G171" s="65"/>
      <c r="H171" s="58">
        <f>SUM(H167:H170)</f>
        <v>85654</v>
      </c>
    </row>
    <row r="172" spans="2:8" ht="15.95" customHeight="1">
      <c r="B172" s="50" t="s">
        <v>150</v>
      </c>
      <c r="C172" s="41"/>
      <c r="D172" s="42"/>
      <c r="E172" s="85" t="s">
        <v>354</v>
      </c>
      <c r="F172" s="86"/>
      <c r="G172" s="68" t="s">
        <v>313</v>
      </c>
      <c r="H172" s="98">
        <v>14306</v>
      </c>
    </row>
    <row r="173" spans="2:8" ht="15.95" customHeight="1">
      <c r="B173" s="50"/>
      <c r="C173" s="41"/>
      <c r="D173" s="42"/>
      <c r="E173" s="83" t="s">
        <v>390</v>
      </c>
      <c r="F173" s="83"/>
      <c r="G173" s="54" t="s">
        <v>370</v>
      </c>
      <c r="H173" s="93">
        <v>1027</v>
      </c>
    </row>
    <row r="174" spans="2:8" ht="15.95" customHeight="1">
      <c r="B174" s="50"/>
      <c r="C174" s="41"/>
      <c r="D174" s="42"/>
      <c r="E174" s="80" t="s">
        <v>414</v>
      </c>
      <c r="F174" s="80"/>
      <c r="G174" s="60" t="s">
        <v>394</v>
      </c>
      <c r="H174" s="95">
        <v>3994</v>
      </c>
    </row>
    <row r="175" spans="2:8" ht="15.95" customHeight="1">
      <c r="B175" s="50"/>
      <c r="C175" s="41"/>
      <c r="D175" s="42"/>
      <c r="E175" s="80" t="s">
        <v>422</v>
      </c>
      <c r="F175" s="80"/>
      <c r="G175" s="60" t="s">
        <v>416</v>
      </c>
      <c r="H175" s="95">
        <v>10030</v>
      </c>
    </row>
    <row r="176" spans="2:8" ht="15.95" customHeight="1">
      <c r="B176" s="50"/>
      <c r="C176" s="41"/>
      <c r="D176" s="42"/>
      <c r="E176" s="80" t="s">
        <v>398</v>
      </c>
      <c r="F176" s="80"/>
      <c r="G176" s="60" t="s">
        <v>416</v>
      </c>
      <c r="H176" s="95">
        <v>11904</v>
      </c>
    </row>
    <row r="177" spans="2:8" ht="15.95" customHeight="1" thickBot="1">
      <c r="B177" s="50"/>
      <c r="C177" s="41"/>
      <c r="D177" s="42"/>
      <c r="E177" s="80" t="s">
        <v>244</v>
      </c>
      <c r="F177" s="80"/>
      <c r="G177" s="60" t="s">
        <v>416</v>
      </c>
      <c r="H177" s="95">
        <v>4617</v>
      </c>
    </row>
    <row r="178" spans="2:8" ht="15.95" customHeight="1" thickBot="1">
      <c r="B178" s="17" t="s">
        <v>47</v>
      </c>
      <c r="C178" s="20"/>
      <c r="D178" s="21"/>
      <c r="E178" s="81"/>
      <c r="F178" s="81"/>
      <c r="G178" s="65"/>
      <c r="H178" s="58">
        <f>SUM(H172:H177)</f>
        <v>45878</v>
      </c>
    </row>
    <row r="179" spans="2:8" ht="15.95" customHeight="1">
      <c r="B179" s="49" t="s">
        <v>95</v>
      </c>
      <c r="C179" s="135"/>
      <c r="D179" s="136"/>
      <c r="E179" s="85" t="s">
        <v>197</v>
      </c>
      <c r="F179" s="82"/>
      <c r="G179" s="66" t="s">
        <v>198</v>
      </c>
      <c r="H179" s="98">
        <v>1921</v>
      </c>
    </row>
    <row r="180" spans="2:8" ht="15.95" customHeight="1">
      <c r="B180" s="50"/>
      <c r="C180" s="41"/>
      <c r="D180" s="42"/>
      <c r="E180" s="82" t="s">
        <v>235</v>
      </c>
      <c r="F180" s="82"/>
      <c r="G180" s="54" t="s">
        <v>222</v>
      </c>
      <c r="H180" s="97">
        <v>1086</v>
      </c>
    </row>
    <row r="181" spans="2:8" ht="15.95" customHeight="1">
      <c r="B181" s="50"/>
      <c r="C181" s="41"/>
      <c r="D181" s="42"/>
      <c r="E181" s="82" t="s">
        <v>244</v>
      </c>
      <c r="F181" s="82"/>
      <c r="G181" s="54" t="s">
        <v>222</v>
      </c>
      <c r="H181" s="97">
        <v>1361</v>
      </c>
    </row>
    <row r="182" spans="2:8" ht="15.95" customHeight="1">
      <c r="B182" s="50"/>
      <c r="C182" s="41"/>
      <c r="D182" s="42"/>
      <c r="E182" s="82" t="s">
        <v>271</v>
      </c>
      <c r="F182" s="82"/>
      <c r="G182" s="60" t="s">
        <v>280</v>
      </c>
      <c r="H182" s="97">
        <v>613</v>
      </c>
    </row>
    <row r="183" spans="2:8" ht="36.75" customHeight="1">
      <c r="B183" s="50"/>
      <c r="C183" s="41"/>
      <c r="D183" s="42"/>
      <c r="E183" s="82" t="s">
        <v>467</v>
      </c>
      <c r="F183" s="82"/>
      <c r="G183" s="60" t="s">
        <v>370</v>
      </c>
      <c r="H183" s="97">
        <v>40321</v>
      </c>
    </row>
    <row r="184" spans="2:8" ht="15.95" customHeight="1">
      <c r="B184" s="50"/>
      <c r="C184" s="41"/>
      <c r="D184" s="42"/>
      <c r="E184" s="82" t="s">
        <v>374</v>
      </c>
      <c r="F184" s="82"/>
      <c r="G184" s="60" t="s">
        <v>394</v>
      </c>
      <c r="H184" s="97">
        <v>6561</v>
      </c>
    </row>
    <row r="185" spans="2:8" ht="15.95" customHeight="1" thickBot="1">
      <c r="B185" s="50"/>
      <c r="C185" s="41"/>
      <c r="D185" s="42"/>
      <c r="E185" s="82" t="s">
        <v>314</v>
      </c>
      <c r="F185" s="82"/>
      <c r="G185" s="60" t="s">
        <v>394</v>
      </c>
      <c r="H185" s="97">
        <v>28585</v>
      </c>
    </row>
    <row r="186" spans="2:8" ht="15.95" customHeight="1" thickBot="1">
      <c r="B186" s="17" t="s">
        <v>47</v>
      </c>
      <c r="C186" s="20"/>
      <c r="D186" s="21"/>
      <c r="E186" s="81"/>
      <c r="F186" s="81"/>
      <c r="G186" s="65"/>
      <c r="H186" s="58">
        <f>SUM(H179:H185)</f>
        <v>80448</v>
      </c>
    </row>
    <row r="187" spans="2:8" ht="15.95" customHeight="1">
      <c r="B187" s="49" t="s">
        <v>96</v>
      </c>
      <c r="C187" s="22"/>
      <c r="D187" s="23"/>
      <c r="E187" s="85" t="s">
        <v>190</v>
      </c>
      <c r="F187" s="82"/>
      <c r="G187" s="66" t="s">
        <v>147</v>
      </c>
      <c r="H187" s="97">
        <v>918</v>
      </c>
    </row>
    <row r="188" spans="2:8" ht="15.95" customHeight="1">
      <c r="B188" s="50"/>
      <c r="C188" s="22"/>
      <c r="D188" s="23"/>
      <c r="E188" s="82" t="s">
        <v>241</v>
      </c>
      <c r="F188" s="82"/>
      <c r="G188" s="66" t="s">
        <v>222</v>
      </c>
      <c r="H188" s="97">
        <v>3409</v>
      </c>
    </row>
    <row r="189" spans="2:8" ht="15.95" customHeight="1" thickBot="1">
      <c r="B189" s="50"/>
      <c r="C189" s="22"/>
      <c r="D189" s="23"/>
      <c r="E189" s="82" t="s">
        <v>307</v>
      </c>
      <c r="F189" s="82"/>
      <c r="G189" s="66" t="s">
        <v>280</v>
      </c>
      <c r="H189" s="97">
        <v>6593</v>
      </c>
    </row>
    <row r="190" spans="2:8" ht="15.95" customHeight="1" thickBot="1">
      <c r="B190" s="17" t="s">
        <v>47</v>
      </c>
      <c r="C190" s="20"/>
      <c r="D190" s="21"/>
      <c r="E190" s="78"/>
      <c r="F190" s="78"/>
      <c r="G190" s="65"/>
      <c r="H190" s="58">
        <f>SUM(H187:H189)</f>
        <v>10920</v>
      </c>
    </row>
    <row r="191" spans="2:8" ht="15.95" customHeight="1">
      <c r="B191" s="49"/>
      <c r="C191" s="22"/>
      <c r="D191" s="23"/>
      <c r="E191" s="86"/>
      <c r="F191" s="84"/>
      <c r="G191" s="67"/>
      <c r="H191" s="97"/>
    </row>
    <row r="192" spans="2:8" ht="15.95" customHeight="1" thickBot="1">
      <c r="B192" s="50" t="s">
        <v>97</v>
      </c>
      <c r="C192" s="9"/>
      <c r="D192" s="7"/>
      <c r="E192" s="82"/>
      <c r="F192" s="82"/>
      <c r="G192" s="54"/>
      <c r="H192" s="93">
        <v>0</v>
      </c>
    </row>
    <row r="193" spans="2:8" ht="15.95" customHeight="1" thickBot="1">
      <c r="B193" s="17" t="s">
        <v>47</v>
      </c>
      <c r="C193" s="20"/>
      <c r="D193" s="21"/>
      <c r="E193" s="78"/>
      <c r="F193" s="78"/>
      <c r="G193" s="65"/>
      <c r="H193" s="58">
        <f>SUM(H191:H192)</f>
        <v>0</v>
      </c>
    </row>
    <row r="194" spans="2:8" ht="15.95" customHeight="1">
      <c r="B194" s="89" t="s">
        <v>98</v>
      </c>
      <c r="C194" s="22"/>
      <c r="D194" s="23"/>
      <c r="E194" s="85" t="s">
        <v>241</v>
      </c>
      <c r="F194" s="85"/>
      <c r="G194" s="68" t="s">
        <v>222</v>
      </c>
      <c r="H194" s="98">
        <v>3409</v>
      </c>
    </row>
    <row r="195" spans="2:8" ht="15.95" customHeight="1">
      <c r="B195" s="99"/>
      <c r="C195" s="41"/>
      <c r="D195" s="42"/>
      <c r="E195" s="82" t="s">
        <v>242</v>
      </c>
      <c r="F195" s="82"/>
      <c r="G195" s="66" t="s">
        <v>222</v>
      </c>
      <c r="H195" s="97">
        <v>2053</v>
      </c>
    </row>
    <row r="196" spans="2:8" ht="15.95" customHeight="1" thickBot="1">
      <c r="B196" s="99"/>
      <c r="C196" s="41"/>
      <c r="D196" s="42"/>
      <c r="E196" s="82" t="s">
        <v>242</v>
      </c>
      <c r="F196" s="82"/>
      <c r="G196" s="66" t="s">
        <v>280</v>
      </c>
      <c r="H196" s="97">
        <v>6477</v>
      </c>
    </row>
    <row r="197" spans="2:8" ht="15.95" customHeight="1" thickBot="1">
      <c r="B197" s="17" t="s">
        <v>47</v>
      </c>
      <c r="C197" s="20"/>
      <c r="D197" s="21"/>
      <c r="E197" s="78"/>
      <c r="F197" s="78"/>
      <c r="G197" s="65"/>
      <c r="H197" s="58">
        <f>SUM(H194:H196)</f>
        <v>11939</v>
      </c>
    </row>
    <row r="198" spans="2:8" ht="15.95" customHeight="1">
      <c r="B198" s="49" t="s">
        <v>99</v>
      </c>
      <c r="C198" s="9"/>
      <c r="D198" s="7"/>
      <c r="E198" s="82" t="s">
        <v>186</v>
      </c>
      <c r="F198" s="82"/>
      <c r="G198" s="54" t="s">
        <v>147</v>
      </c>
      <c r="H198" s="93">
        <v>888</v>
      </c>
    </row>
    <row r="199" spans="2:8" ht="15.95" customHeight="1">
      <c r="B199" s="50"/>
      <c r="C199" s="9"/>
      <c r="D199" s="7"/>
      <c r="E199" s="83" t="s">
        <v>152</v>
      </c>
      <c r="F199" s="83"/>
      <c r="G199" s="54" t="s">
        <v>254</v>
      </c>
      <c r="H199" s="93">
        <v>632</v>
      </c>
    </row>
    <row r="200" spans="2:8" ht="15.95" customHeight="1">
      <c r="B200" s="50"/>
      <c r="C200" s="9"/>
      <c r="D200" s="7"/>
      <c r="E200" s="83" t="s">
        <v>177</v>
      </c>
      <c r="F200" s="83"/>
      <c r="G200" s="54" t="s">
        <v>370</v>
      </c>
      <c r="H200" s="93">
        <v>7378</v>
      </c>
    </row>
    <row r="201" spans="2:8" ht="15.95" customHeight="1" thickBot="1">
      <c r="B201" s="50"/>
      <c r="C201" s="9"/>
      <c r="D201" s="7"/>
      <c r="E201" s="83" t="s">
        <v>375</v>
      </c>
      <c r="F201" s="83"/>
      <c r="G201" s="54" t="s">
        <v>370</v>
      </c>
      <c r="H201" s="93">
        <v>8606</v>
      </c>
    </row>
    <row r="202" spans="2:8" ht="15.95" customHeight="1" thickBot="1">
      <c r="B202" s="17" t="s">
        <v>47</v>
      </c>
      <c r="C202" s="20"/>
      <c r="D202" s="21"/>
      <c r="E202" s="78"/>
      <c r="F202" s="78"/>
      <c r="G202" s="65"/>
      <c r="H202" s="58">
        <f>SUM(H198:H201)</f>
        <v>17504</v>
      </c>
    </row>
    <row r="203" spans="2:8" ht="33" customHeight="1">
      <c r="B203" s="49" t="s">
        <v>100</v>
      </c>
      <c r="C203" s="9"/>
      <c r="D203" s="7"/>
      <c r="E203" s="38" t="s">
        <v>312</v>
      </c>
      <c r="F203" s="15"/>
      <c r="G203" s="66" t="s">
        <v>280</v>
      </c>
      <c r="H203" s="96">
        <v>25000</v>
      </c>
    </row>
    <row r="204" spans="2:8" ht="15.95" customHeight="1">
      <c r="B204" s="50"/>
      <c r="C204" s="24"/>
      <c r="D204" s="25"/>
      <c r="E204" s="83" t="s">
        <v>368</v>
      </c>
      <c r="F204" s="83"/>
      <c r="G204" s="54" t="s">
        <v>364</v>
      </c>
      <c r="H204" s="93">
        <v>82631</v>
      </c>
    </row>
    <row r="205" spans="2:8" ht="15.95" customHeight="1" thickBot="1">
      <c r="B205" s="50"/>
      <c r="C205" s="24"/>
      <c r="D205" s="25"/>
      <c r="E205" s="83" t="s">
        <v>415</v>
      </c>
      <c r="F205" s="83"/>
      <c r="G205" s="54" t="s">
        <v>416</v>
      </c>
      <c r="H205" s="93">
        <v>185287</v>
      </c>
    </row>
    <row r="206" spans="2:8" ht="15.95" customHeight="1" thickBot="1">
      <c r="B206" s="17" t="s">
        <v>47</v>
      </c>
      <c r="C206" s="20"/>
      <c r="D206" s="21"/>
      <c r="E206" s="78"/>
      <c r="F206" s="78"/>
      <c r="G206" s="65"/>
      <c r="H206" s="58">
        <f>SUM(H203:H205)</f>
        <v>292918</v>
      </c>
    </row>
    <row r="207" spans="2:8" ht="15.95" customHeight="1">
      <c r="B207" s="49"/>
      <c r="C207" s="22"/>
      <c r="D207" s="23"/>
      <c r="E207" s="85" t="s">
        <v>332</v>
      </c>
      <c r="F207" s="85"/>
      <c r="G207" s="68" t="s">
        <v>313</v>
      </c>
      <c r="H207" s="97">
        <v>13688</v>
      </c>
    </row>
    <row r="208" spans="2:8" ht="15.95" customHeight="1" thickBot="1">
      <c r="B208" s="50" t="s">
        <v>101</v>
      </c>
      <c r="C208" s="9"/>
      <c r="D208" s="7"/>
      <c r="E208" s="82" t="s">
        <v>437</v>
      </c>
      <c r="F208" s="82"/>
      <c r="G208" s="54" t="s">
        <v>416</v>
      </c>
      <c r="H208" s="93">
        <v>31758</v>
      </c>
    </row>
    <row r="209" spans="2:8" ht="15.95" customHeight="1" thickBot="1">
      <c r="B209" s="17" t="s">
        <v>47</v>
      </c>
      <c r="C209" s="20"/>
      <c r="D209" s="21"/>
      <c r="E209" s="78"/>
      <c r="F209" s="78"/>
      <c r="G209" s="65"/>
      <c r="H209" s="58">
        <f>SUM(H207:H208)</f>
        <v>45446</v>
      </c>
    </row>
    <row r="210" spans="2:8" ht="15.95" customHeight="1">
      <c r="B210" s="50"/>
      <c r="C210" s="22"/>
      <c r="D210" s="23"/>
      <c r="E210" s="86" t="s">
        <v>298</v>
      </c>
      <c r="F210" s="139"/>
      <c r="G210" s="66" t="s">
        <v>280</v>
      </c>
      <c r="H210" s="97">
        <v>43679</v>
      </c>
    </row>
    <row r="211" spans="2:8" ht="14.25" customHeight="1" thickBot="1">
      <c r="B211" s="143" t="s">
        <v>102</v>
      </c>
      <c r="C211" s="9"/>
      <c r="D211" s="7"/>
      <c r="E211" s="83"/>
      <c r="F211" s="83"/>
      <c r="G211" s="54"/>
      <c r="H211" s="93"/>
    </row>
    <row r="212" spans="2:8" ht="15.95" customHeight="1" thickBot="1">
      <c r="B212" s="17" t="s">
        <v>47</v>
      </c>
      <c r="C212" s="39"/>
      <c r="D212" s="40"/>
      <c r="E212" s="78"/>
      <c r="F212" s="78"/>
      <c r="G212" s="65"/>
      <c r="H212" s="58">
        <f>SUM(H210:H211)</f>
        <v>43679</v>
      </c>
    </row>
    <row r="213" spans="2:8" ht="15.95" customHeight="1">
      <c r="B213" s="49"/>
      <c r="C213" s="41"/>
      <c r="D213" s="42"/>
      <c r="E213" s="82" t="s">
        <v>299</v>
      </c>
      <c r="F213" s="82"/>
      <c r="G213" s="66" t="s">
        <v>280</v>
      </c>
      <c r="H213" s="97">
        <v>19305</v>
      </c>
    </row>
    <row r="214" spans="2:8" ht="15.95" customHeight="1">
      <c r="B214" s="121" t="s">
        <v>103</v>
      </c>
      <c r="C214" s="41"/>
      <c r="D214" s="42"/>
      <c r="E214" s="83" t="s">
        <v>333</v>
      </c>
      <c r="F214" s="83"/>
      <c r="G214" s="54" t="s">
        <v>313</v>
      </c>
      <c r="H214" s="93">
        <v>13688</v>
      </c>
    </row>
    <row r="215" spans="2:8" ht="15.95" customHeight="1">
      <c r="B215" s="121"/>
      <c r="C215" s="41"/>
      <c r="D215" s="42"/>
      <c r="E215" s="83" t="s">
        <v>374</v>
      </c>
      <c r="F215" s="83"/>
      <c r="G215" s="54" t="s">
        <v>416</v>
      </c>
      <c r="H215" s="93">
        <v>4008</v>
      </c>
    </row>
    <row r="216" spans="2:8" ht="15.95" customHeight="1" thickBot="1">
      <c r="B216" s="121"/>
      <c r="C216" s="41"/>
      <c r="D216" s="42"/>
      <c r="E216" s="83" t="s">
        <v>436</v>
      </c>
      <c r="F216" s="83"/>
      <c r="G216" s="54" t="s">
        <v>416</v>
      </c>
      <c r="H216" s="93">
        <v>5148</v>
      </c>
    </row>
    <row r="217" spans="2:8" ht="15.95" customHeight="1" thickBot="1">
      <c r="B217" s="17" t="s">
        <v>47</v>
      </c>
      <c r="C217" s="20"/>
      <c r="D217" s="21"/>
      <c r="E217" s="81"/>
      <c r="F217" s="81"/>
      <c r="G217" s="65"/>
      <c r="H217" s="58">
        <f>SUM(H213:H216)</f>
        <v>42149</v>
      </c>
    </row>
    <row r="218" spans="2:8" ht="16.5" customHeight="1" thickBot="1">
      <c r="B218" s="49" t="s">
        <v>104</v>
      </c>
      <c r="C218" s="22"/>
      <c r="D218" s="23"/>
      <c r="E218" s="82" t="s">
        <v>427</v>
      </c>
      <c r="F218" s="82"/>
      <c r="G218" s="54" t="s">
        <v>416</v>
      </c>
      <c r="H218" s="93">
        <v>819</v>
      </c>
    </row>
    <row r="219" spans="2:8" ht="15.95" customHeight="1" thickBot="1">
      <c r="B219" s="17" t="s">
        <v>47</v>
      </c>
      <c r="C219" s="20"/>
      <c r="D219" s="21"/>
      <c r="E219" s="78"/>
      <c r="F219" s="78"/>
      <c r="G219" s="65"/>
      <c r="H219" s="58">
        <f>SUM(H218:H218)</f>
        <v>819</v>
      </c>
    </row>
    <row r="220" spans="2:8" ht="15.95" customHeight="1">
      <c r="B220" s="50" t="s">
        <v>139</v>
      </c>
      <c r="C220" s="22"/>
      <c r="D220" s="23"/>
      <c r="E220" s="85" t="s">
        <v>378</v>
      </c>
      <c r="F220" s="82"/>
      <c r="G220" s="66" t="s">
        <v>370</v>
      </c>
      <c r="H220" s="97">
        <v>38280</v>
      </c>
    </row>
    <row r="221" spans="2:8" ht="15.95" customHeight="1" thickBot="1">
      <c r="C221" s="9"/>
      <c r="D221" s="7"/>
      <c r="E221" s="82"/>
      <c r="F221" s="82"/>
      <c r="G221" s="54"/>
      <c r="H221" s="93"/>
    </row>
    <row r="222" spans="2:8" ht="15.95" customHeight="1" thickBot="1">
      <c r="B222" s="17" t="s">
        <v>47</v>
      </c>
      <c r="C222" s="20"/>
      <c r="D222" s="21"/>
      <c r="E222" s="78"/>
      <c r="F222" s="78"/>
      <c r="G222" s="65"/>
      <c r="H222" s="58">
        <f>SUM(H220:H221)</f>
        <v>38280</v>
      </c>
    </row>
    <row r="223" spans="2:8" ht="16.5" customHeight="1" thickBot="1">
      <c r="B223" s="147" t="s">
        <v>138</v>
      </c>
      <c r="C223" s="41"/>
      <c r="D223" s="42"/>
      <c r="E223" s="82"/>
      <c r="F223" s="82"/>
      <c r="G223" s="66"/>
      <c r="H223" s="97">
        <v>0</v>
      </c>
    </row>
    <row r="224" spans="2:8" ht="15.95" customHeight="1" thickBot="1">
      <c r="B224" s="17" t="s">
        <v>47</v>
      </c>
      <c r="C224" s="20"/>
      <c r="D224" s="21"/>
      <c r="E224" s="78"/>
      <c r="F224" s="78"/>
      <c r="G224" s="65"/>
      <c r="H224" s="58">
        <f>SUM(H223:H223)</f>
        <v>0</v>
      </c>
    </row>
    <row r="225" spans="2:8" ht="15.95" customHeight="1">
      <c r="B225" s="49" t="s">
        <v>105</v>
      </c>
      <c r="C225" s="9"/>
      <c r="D225" s="7"/>
      <c r="E225" s="82" t="s">
        <v>179</v>
      </c>
      <c r="F225" s="82"/>
      <c r="G225" s="54" t="s">
        <v>147</v>
      </c>
      <c r="H225" s="93">
        <v>7111</v>
      </c>
    </row>
    <row r="226" spans="2:8" ht="15.95" customHeight="1">
      <c r="B226" s="50"/>
      <c r="C226" s="9"/>
      <c r="D226" s="7"/>
      <c r="E226" s="83" t="s">
        <v>169</v>
      </c>
      <c r="F226" s="83"/>
      <c r="G226" s="54" t="s">
        <v>147</v>
      </c>
      <c r="H226" s="93">
        <v>440</v>
      </c>
    </row>
    <row r="227" spans="2:8" ht="18" customHeight="1">
      <c r="B227" s="50"/>
      <c r="C227" s="9"/>
      <c r="D227" s="7"/>
      <c r="E227" s="83" t="s">
        <v>193</v>
      </c>
      <c r="F227" s="83"/>
      <c r="G227" s="54" t="s">
        <v>147</v>
      </c>
      <c r="H227" s="93">
        <v>30363</v>
      </c>
    </row>
    <row r="228" spans="2:8" ht="15.95" customHeight="1">
      <c r="B228" s="50"/>
      <c r="C228" s="9"/>
      <c r="D228" s="7"/>
      <c r="E228" s="83" t="s">
        <v>151</v>
      </c>
      <c r="F228" s="83"/>
      <c r="G228" s="54" t="s">
        <v>198</v>
      </c>
      <c r="H228" s="93">
        <v>984</v>
      </c>
    </row>
    <row r="229" spans="2:8" ht="19.5" customHeight="1">
      <c r="B229" s="50"/>
      <c r="C229" s="9"/>
      <c r="D229" s="7"/>
      <c r="E229" s="83" t="s">
        <v>273</v>
      </c>
      <c r="F229" s="83"/>
      <c r="G229" s="54" t="s">
        <v>254</v>
      </c>
      <c r="H229" s="93">
        <v>2472</v>
      </c>
    </row>
    <row r="230" spans="2:8" ht="16.5" customHeight="1">
      <c r="B230" s="50"/>
      <c r="C230" s="9"/>
      <c r="D230" s="7"/>
      <c r="E230" s="83" t="s">
        <v>245</v>
      </c>
      <c r="F230" s="83"/>
      <c r="G230" s="54" t="s">
        <v>280</v>
      </c>
      <c r="H230" s="93">
        <v>120946</v>
      </c>
    </row>
    <row r="231" spans="2:8" ht="19.5" customHeight="1">
      <c r="B231" s="50"/>
      <c r="C231" s="9"/>
      <c r="D231" s="7"/>
      <c r="E231" s="83" t="s">
        <v>177</v>
      </c>
      <c r="F231" s="83"/>
      <c r="G231" s="54" t="s">
        <v>416</v>
      </c>
      <c r="H231" s="93">
        <v>15033</v>
      </c>
    </row>
    <row r="232" spans="2:8" ht="14.25" customHeight="1">
      <c r="B232" s="50"/>
      <c r="C232" s="9"/>
      <c r="D232" s="7"/>
      <c r="E232" s="83" t="s">
        <v>451</v>
      </c>
      <c r="F232" s="83"/>
      <c r="G232" s="54" t="s">
        <v>452</v>
      </c>
      <c r="H232" s="93">
        <v>5135</v>
      </c>
    </row>
    <row r="233" spans="2:8" ht="21.75" customHeight="1" thickBot="1">
      <c r="B233" s="50"/>
      <c r="C233" s="9"/>
      <c r="D233" s="7"/>
      <c r="E233" s="83" t="s">
        <v>169</v>
      </c>
      <c r="F233" s="83"/>
      <c r="G233" s="54" t="s">
        <v>452</v>
      </c>
      <c r="H233" s="93">
        <v>713</v>
      </c>
    </row>
    <row r="234" spans="2:8" ht="15.95" customHeight="1" thickBot="1">
      <c r="B234" s="17" t="s">
        <v>47</v>
      </c>
      <c r="C234" s="20"/>
      <c r="D234" s="21"/>
      <c r="E234" s="78"/>
      <c r="F234" s="78"/>
      <c r="G234" s="65"/>
      <c r="H234" s="58">
        <f>SUM(H225:H233)</f>
        <v>183197</v>
      </c>
    </row>
    <row r="235" spans="2:8" ht="30.75" customHeight="1">
      <c r="B235" s="49" t="s">
        <v>14</v>
      </c>
      <c r="C235" s="3"/>
      <c r="D235" s="6"/>
      <c r="E235" s="85" t="s">
        <v>178</v>
      </c>
      <c r="F235" s="82"/>
      <c r="G235" s="54" t="s">
        <v>147</v>
      </c>
      <c r="H235" s="90">
        <v>13692</v>
      </c>
    </row>
    <row r="236" spans="2:8" ht="15.95" customHeight="1">
      <c r="B236" s="50"/>
      <c r="C236" s="3"/>
      <c r="D236" s="6"/>
      <c r="E236" s="83" t="s">
        <v>169</v>
      </c>
      <c r="F236" s="83"/>
      <c r="G236" s="54" t="s">
        <v>147</v>
      </c>
      <c r="H236" s="90">
        <v>1038</v>
      </c>
    </row>
    <row r="237" spans="2:8" ht="15.95" customHeight="1">
      <c r="B237" s="50"/>
      <c r="C237" s="3"/>
      <c r="D237" s="6"/>
      <c r="E237" s="83" t="s">
        <v>187</v>
      </c>
      <c r="F237" s="83"/>
      <c r="G237" s="54" t="s">
        <v>147</v>
      </c>
      <c r="H237" s="90">
        <v>993</v>
      </c>
    </row>
    <row r="238" spans="2:8" ht="15.95" customHeight="1">
      <c r="B238" s="50"/>
      <c r="C238" s="13"/>
      <c r="D238" s="14"/>
      <c r="E238" s="80" t="s">
        <v>192</v>
      </c>
      <c r="F238" s="80"/>
      <c r="G238" s="60" t="s">
        <v>147</v>
      </c>
      <c r="H238" s="91">
        <v>18928</v>
      </c>
    </row>
    <row r="239" spans="2:8" ht="36" customHeight="1">
      <c r="B239" s="50"/>
      <c r="C239" s="13"/>
      <c r="D239" s="14"/>
      <c r="E239" s="80" t="s">
        <v>220</v>
      </c>
      <c r="F239" s="80"/>
      <c r="G239" s="60" t="s">
        <v>198</v>
      </c>
      <c r="H239" s="91">
        <v>12667</v>
      </c>
    </row>
    <row r="240" spans="2:8" ht="15.95" customHeight="1">
      <c r="B240" s="50"/>
      <c r="C240" s="13"/>
      <c r="D240" s="14"/>
      <c r="E240" s="80" t="s">
        <v>245</v>
      </c>
      <c r="F240" s="80"/>
      <c r="G240" s="60" t="s">
        <v>222</v>
      </c>
      <c r="H240" s="91">
        <v>69471</v>
      </c>
    </row>
    <row r="241" spans="2:8" ht="15.95" customHeight="1">
      <c r="B241" s="50"/>
      <c r="C241" s="13"/>
      <c r="D241" s="14"/>
      <c r="E241" s="80" t="s">
        <v>249</v>
      </c>
      <c r="F241" s="80"/>
      <c r="G241" s="60" t="s">
        <v>222</v>
      </c>
      <c r="H241" s="91">
        <v>2739</v>
      </c>
    </row>
    <row r="242" spans="2:8" ht="15.95" customHeight="1">
      <c r="B242" s="50"/>
      <c r="C242" s="13"/>
      <c r="D242" s="14"/>
      <c r="E242" s="80" t="s">
        <v>240</v>
      </c>
      <c r="F242" s="80"/>
      <c r="G242" s="60" t="s">
        <v>254</v>
      </c>
      <c r="H242" s="91">
        <v>120</v>
      </c>
    </row>
    <row r="243" spans="2:8" ht="15.95" customHeight="1">
      <c r="B243" s="50"/>
      <c r="C243" s="13"/>
      <c r="D243" s="14"/>
      <c r="E243" s="80" t="s">
        <v>287</v>
      </c>
      <c r="F243" s="80"/>
      <c r="G243" s="60" t="s">
        <v>280</v>
      </c>
      <c r="H243" s="91">
        <v>6815</v>
      </c>
    </row>
    <row r="244" spans="2:8" ht="15.95" customHeight="1">
      <c r="B244" s="50"/>
      <c r="C244" s="13"/>
      <c r="D244" s="14"/>
      <c r="E244" s="80" t="s">
        <v>245</v>
      </c>
      <c r="F244" s="80"/>
      <c r="G244" s="60" t="s">
        <v>280</v>
      </c>
      <c r="H244" s="91">
        <v>93391</v>
      </c>
    </row>
    <row r="245" spans="2:8" ht="15.95" customHeight="1">
      <c r="B245" s="50"/>
      <c r="C245" s="13"/>
      <c r="D245" s="14"/>
      <c r="E245" s="80" t="s">
        <v>399</v>
      </c>
      <c r="F245" s="80"/>
      <c r="G245" s="60" t="s">
        <v>394</v>
      </c>
      <c r="H245" s="91">
        <v>1469</v>
      </c>
    </row>
    <row r="246" spans="2:8" ht="15.75" customHeight="1" thickBot="1">
      <c r="B246" s="50"/>
      <c r="C246" s="13"/>
      <c r="D246" s="14"/>
      <c r="E246" s="80" t="s">
        <v>461</v>
      </c>
      <c r="F246" s="80"/>
      <c r="G246" s="60" t="s">
        <v>452</v>
      </c>
      <c r="H246" s="91">
        <v>1286</v>
      </c>
    </row>
    <row r="247" spans="2:8" ht="15.95" customHeight="1" thickBot="1">
      <c r="B247" s="17" t="s">
        <v>45</v>
      </c>
      <c r="C247" s="18"/>
      <c r="D247" s="19">
        <v>140</v>
      </c>
      <c r="E247" s="88"/>
      <c r="F247" s="88"/>
      <c r="G247" s="65"/>
      <c r="H247" s="58">
        <f>SUM(H235:H246)</f>
        <v>222609</v>
      </c>
    </row>
    <row r="248" spans="2:8" ht="15.95" customHeight="1">
      <c r="B248" s="49" t="s">
        <v>15</v>
      </c>
      <c r="C248" s="3" t="s">
        <v>61</v>
      </c>
      <c r="D248" s="6">
        <v>110</v>
      </c>
      <c r="E248" s="83" t="s">
        <v>183</v>
      </c>
      <c r="F248" s="83"/>
      <c r="G248" s="54" t="s">
        <v>147</v>
      </c>
      <c r="H248" s="90">
        <v>50618</v>
      </c>
    </row>
    <row r="249" spans="2:8" ht="18" customHeight="1">
      <c r="B249" s="50"/>
      <c r="C249" s="3"/>
      <c r="D249" s="6"/>
      <c r="E249" s="83" t="s">
        <v>245</v>
      </c>
      <c r="F249" s="83"/>
      <c r="G249" s="54" t="s">
        <v>222</v>
      </c>
      <c r="H249" s="90">
        <v>29216</v>
      </c>
    </row>
    <row r="250" spans="2:8" ht="15.95" customHeight="1">
      <c r="B250" s="50"/>
      <c r="C250" s="3"/>
      <c r="D250" s="6"/>
      <c r="E250" s="83" t="s">
        <v>335</v>
      </c>
      <c r="F250" s="83"/>
      <c r="G250" s="54" t="s">
        <v>313</v>
      </c>
      <c r="H250" s="90">
        <v>533</v>
      </c>
    </row>
    <row r="251" spans="2:8" ht="15.95" customHeight="1">
      <c r="B251" s="50"/>
      <c r="C251" s="3"/>
      <c r="D251" s="6"/>
      <c r="E251" s="83" t="s">
        <v>326</v>
      </c>
      <c r="F251" s="83"/>
      <c r="G251" s="54" t="s">
        <v>394</v>
      </c>
      <c r="H251" s="90">
        <v>5330</v>
      </c>
    </row>
    <row r="252" spans="2:8" ht="30.75" customHeight="1">
      <c r="B252" s="50"/>
      <c r="C252" s="13"/>
      <c r="D252" s="14"/>
      <c r="E252" s="80" t="s">
        <v>449</v>
      </c>
      <c r="F252" s="80"/>
      <c r="G252" s="60" t="s">
        <v>452</v>
      </c>
      <c r="H252" s="91">
        <v>10392</v>
      </c>
    </row>
    <row r="253" spans="2:8" ht="15.75" customHeight="1" thickBot="1">
      <c r="B253" s="50"/>
      <c r="C253" s="13"/>
      <c r="D253" s="14"/>
      <c r="E253" s="80" t="s">
        <v>169</v>
      </c>
      <c r="F253" s="80"/>
      <c r="G253" s="60" t="s">
        <v>452</v>
      </c>
      <c r="H253" s="91">
        <v>1470</v>
      </c>
    </row>
    <row r="254" spans="2:8" ht="15.95" customHeight="1" thickBot="1">
      <c r="B254" s="17" t="s">
        <v>45</v>
      </c>
      <c r="C254" s="18"/>
      <c r="D254" s="19">
        <v>305</v>
      </c>
      <c r="E254" s="78"/>
      <c r="F254" s="78"/>
      <c r="G254" s="65"/>
      <c r="H254" s="58">
        <f>SUM(H248:H253)</f>
        <v>97559</v>
      </c>
    </row>
    <row r="255" spans="2:8" ht="15.95" customHeight="1">
      <c r="B255" s="49" t="s">
        <v>16</v>
      </c>
      <c r="C255" s="3"/>
      <c r="D255" s="6"/>
      <c r="E255" s="85" t="s">
        <v>160</v>
      </c>
      <c r="F255" s="85"/>
      <c r="G255" s="68" t="s">
        <v>146</v>
      </c>
      <c r="H255" s="100">
        <v>1958</v>
      </c>
    </row>
    <row r="256" spans="2:8" ht="15.95" customHeight="1">
      <c r="B256" s="50"/>
      <c r="C256" s="3"/>
      <c r="D256" s="6"/>
      <c r="E256" s="82" t="s">
        <v>216</v>
      </c>
      <c r="F256" s="82"/>
      <c r="G256" s="54" t="s">
        <v>198</v>
      </c>
      <c r="H256" s="90">
        <v>98598</v>
      </c>
    </row>
    <row r="257" spans="2:8" ht="15.95" customHeight="1">
      <c r="B257" s="50"/>
      <c r="C257" s="3"/>
      <c r="D257" s="6"/>
      <c r="E257" s="83" t="s">
        <v>262</v>
      </c>
      <c r="F257" s="83"/>
      <c r="G257" s="54" t="s">
        <v>254</v>
      </c>
      <c r="H257" s="93">
        <v>13998</v>
      </c>
    </row>
    <row r="258" spans="2:8" ht="15.95" customHeight="1">
      <c r="B258" s="50"/>
      <c r="C258" s="3"/>
      <c r="D258" s="6"/>
      <c r="E258" s="83" t="s">
        <v>285</v>
      </c>
      <c r="F258" s="83"/>
      <c r="G258" s="54" t="s">
        <v>280</v>
      </c>
      <c r="H258" s="93">
        <v>8269</v>
      </c>
    </row>
    <row r="259" spans="2:8" ht="14.25" customHeight="1">
      <c r="B259" s="50"/>
      <c r="C259" s="3"/>
      <c r="D259" s="6"/>
      <c r="E259" s="79" t="s">
        <v>288</v>
      </c>
      <c r="F259" s="79"/>
      <c r="G259" s="54" t="s">
        <v>280</v>
      </c>
      <c r="H259" s="93">
        <v>63350</v>
      </c>
    </row>
    <row r="260" spans="2:8" ht="15.95" customHeight="1">
      <c r="B260" s="50"/>
      <c r="C260" s="3"/>
      <c r="D260" s="6"/>
      <c r="E260" s="83" t="s">
        <v>289</v>
      </c>
      <c r="F260" s="83"/>
      <c r="G260" s="54" t="s">
        <v>280</v>
      </c>
      <c r="H260" s="93">
        <v>3542</v>
      </c>
    </row>
    <row r="261" spans="2:8" ht="15.95" customHeight="1">
      <c r="B261" s="50"/>
      <c r="C261" s="3"/>
      <c r="D261" s="6"/>
      <c r="E261" s="80" t="s">
        <v>276</v>
      </c>
      <c r="F261" s="80"/>
      <c r="G261" s="54" t="s">
        <v>313</v>
      </c>
      <c r="H261" s="93">
        <v>1042</v>
      </c>
    </row>
    <row r="262" spans="2:8" ht="15.95" customHeight="1">
      <c r="B262" s="50"/>
      <c r="C262" s="3"/>
      <c r="D262" s="6"/>
      <c r="E262" s="80" t="s">
        <v>347</v>
      </c>
      <c r="F262" s="80"/>
      <c r="G262" s="54" t="s">
        <v>364</v>
      </c>
      <c r="H262" s="93">
        <v>8002</v>
      </c>
    </row>
    <row r="263" spans="2:8" ht="15.95" customHeight="1">
      <c r="B263" s="50"/>
      <c r="C263" s="3"/>
      <c r="D263" s="6"/>
      <c r="E263" s="80" t="s">
        <v>386</v>
      </c>
      <c r="F263" s="80"/>
      <c r="G263" s="54" t="s">
        <v>370</v>
      </c>
      <c r="H263" s="93">
        <v>642</v>
      </c>
    </row>
    <row r="264" spans="2:8" ht="15.95" customHeight="1" thickBot="1">
      <c r="B264" s="50"/>
      <c r="C264" s="3"/>
      <c r="D264" s="6"/>
      <c r="E264" s="80" t="s">
        <v>428</v>
      </c>
      <c r="F264" s="80"/>
      <c r="G264" s="54" t="s">
        <v>416</v>
      </c>
      <c r="H264" s="93">
        <v>2299</v>
      </c>
    </row>
    <row r="265" spans="2:8" ht="15.95" customHeight="1" thickBot="1">
      <c r="B265" s="17" t="s">
        <v>45</v>
      </c>
      <c r="C265" s="18"/>
      <c r="D265" s="19">
        <v>450</v>
      </c>
      <c r="E265" s="78"/>
      <c r="F265" s="78"/>
      <c r="G265" s="65"/>
      <c r="H265" s="47">
        <f>SUM(H255:H264)</f>
        <v>201700</v>
      </c>
    </row>
    <row r="266" spans="2:8" ht="15.95" customHeight="1">
      <c r="B266" s="49" t="s">
        <v>17</v>
      </c>
      <c r="C266" s="3" t="s">
        <v>62</v>
      </c>
      <c r="D266" s="6">
        <v>210</v>
      </c>
      <c r="E266" s="83" t="s">
        <v>164</v>
      </c>
      <c r="F266" s="83"/>
      <c r="G266" s="54" t="s">
        <v>146</v>
      </c>
      <c r="H266" s="90">
        <v>3152</v>
      </c>
    </row>
    <row r="267" spans="2:8" ht="16.5" customHeight="1">
      <c r="B267" s="50"/>
      <c r="C267" s="3"/>
      <c r="D267" s="6"/>
      <c r="E267" s="83" t="s">
        <v>153</v>
      </c>
      <c r="F267" s="83"/>
      <c r="G267" s="54" t="s">
        <v>147</v>
      </c>
      <c r="H267" s="90">
        <v>52783</v>
      </c>
    </row>
    <row r="268" spans="2:8" ht="18.75" customHeight="1">
      <c r="B268" s="50"/>
      <c r="C268" s="3"/>
      <c r="D268" s="6"/>
      <c r="E268" s="83" t="s">
        <v>184</v>
      </c>
      <c r="F268" s="83"/>
      <c r="G268" s="54" t="s">
        <v>147</v>
      </c>
      <c r="H268" s="90">
        <v>572</v>
      </c>
    </row>
    <row r="269" spans="2:8" ht="15.95" customHeight="1">
      <c r="B269" s="50"/>
      <c r="C269" s="3"/>
      <c r="D269" s="6"/>
      <c r="E269" s="83" t="s">
        <v>189</v>
      </c>
      <c r="F269" s="83"/>
      <c r="G269" s="54" t="s">
        <v>147</v>
      </c>
      <c r="H269" s="90">
        <v>1766</v>
      </c>
    </row>
    <row r="270" spans="2:8" ht="15.95" customHeight="1">
      <c r="B270" s="50"/>
      <c r="C270" s="3"/>
      <c r="D270" s="6"/>
      <c r="E270" s="83" t="s">
        <v>203</v>
      </c>
      <c r="F270" s="83"/>
      <c r="G270" s="54" t="s">
        <v>198</v>
      </c>
      <c r="H270" s="90">
        <v>21782</v>
      </c>
    </row>
    <row r="271" spans="2:8" ht="15.75" customHeight="1">
      <c r="B271" s="50"/>
      <c r="C271" s="3"/>
      <c r="D271" s="6"/>
      <c r="E271" s="83" t="s">
        <v>225</v>
      </c>
      <c r="F271" s="83"/>
      <c r="G271" s="54" t="s">
        <v>222</v>
      </c>
      <c r="H271" s="90">
        <v>13201</v>
      </c>
    </row>
    <row r="272" spans="2:8" ht="15.75" customHeight="1">
      <c r="B272" s="50"/>
      <c r="C272" s="13"/>
      <c r="D272" s="14"/>
      <c r="E272" s="80" t="s">
        <v>151</v>
      </c>
      <c r="F272" s="80"/>
      <c r="G272" s="54" t="s">
        <v>222</v>
      </c>
      <c r="H272" s="91">
        <v>992</v>
      </c>
    </row>
    <row r="273" spans="2:8" ht="14.25" customHeight="1">
      <c r="B273" s="50"/>
      <c r="C273" s="13"/>
      <c r="D273" s="14"/>
      <c r="E273" s="80" t="s">
        <v>265</v>
      </c>
      <c r="F273" s="80"/>
      <c r="G273" s="60" t="s">
        <v>254</v>
      </c>
      <c r="H273" s="91">
        <v>14457</v>
      </c>
    </row>
    <row r="274" spans="2:8" ht="14.25" customHeight="1">
      <c r="B274" s="50"/>
      <c r="C274" s="13"/>
      <c r="D274" s="14"/>
      <c r="E274" s="80" t="s">
        <v>302</v>
      </c>
      <c r="F274" s="80"/>
      <c r="G274" s="60" t="s">
        <v>280</v>
      </c>
      <c r="H274" s="91">
        <v>4028</v>
      </c>
    </row>
    <row r="275" spans="2:8" ht="18.75" customHeight="1">
      <c r="B275" s="50"/>
      <c r="C275" s="13"/>
      <c r="D275" s="14"/>
      <c r="E275" s="80" t="s">
        <v>305</v>
      </c>
      <c r="F275" s="80"/>
      <c r="G275" s="60" t="s">
        <v>280</v>
      </c>
      <c r="H275" s="91">
        <v>12800</v>
      </c>
    </row>
    <row r="276" spans="2:8" ht="15.75" customHeight="1">
      <c r="B276" s="50"/>
      <c r="C276" s="13"/>
      <c r="D276" s="14"/>
      <c r="E276" s="80" t="s">
        <v>306</v>
      </c>
      <c r="F276" s="80"/>
      <c r="G276" s="60" t="s">
        <v>280</v>
      </c>
      <c r="H276" s="91">
        <v>1530</v>
      </c>
    </row>
    <row r="277" spans="2:8" ht="15.75" customHeight="1">
      <c r="B277" s="50"/>
      <c r="C277" s="13"/>
      <c r="D277" s="14"/>
      <c r="E277" s="80" t="s">
        <v>308</v>
      </c>
      <c r="F277" s="80"/>
      <c r="G277" s="60" t="s">
        <v>280</v>
      </c>
      <c r="H277" s="91">
        <v>7853</v>
      </c>
    </row>
    <row r="278" spans="2:8" ht="15.75" customHeight="1">
      <c r="B278" s="50"/>
      <c r="C278" s="13"/>
      <c r="D278" s="14"/>
      <c r="E278" s="80" t="s">
        <v>321</v>
      </c>
      <c r="F278" s="80"/>
      <c r="G278" s="60" t="s">
        <v>313</v>
      </c>
      <c r="H278" s="91">
        <v>10785</v>
      </c>
    </row>
    <row r="279" spans="2:8" ht="15.75" customHeight="1">
      <c r="B279" s="50"/>
      <c r="C279" s="13"/>
      <c r="D279" s="14"/>
      <c r="E279" s="80" t="s">
        <v>338</v>
      </c>
      <c r="F279" s="80"/>
      <c r="G279" s="60" t="s">
        <v>313</v>
      </c>
      <c r="H279" s="91">
        <v>941</v>
      </c>
    </row>
    <row r="280" spans="2:8" ht="15.75" customHeight="1">
      <c r="B280" s="50"/>
      <c r="C280" s="13"/>
      <c r="D280" s="14"/>
      <c r="E280" s="80" t="s">
        <v>245</v>
      </c>
      <c r="F280" s="80"/>
      <c r="G280" s="60" t="s">
        <v>313</v>
      </c>
      <c r="H280" s="91">
        <v>45878</v>
      </c>
    </row>
    <row r="281" spans="2:8" ht="15.75" customHeight="1">
      <c r="B281" s="50"/>
      <c r="C281" s="13"/>
      <c r="D281" s="14"/>
      <c r="E281" s="80" t="s">
        <v>265</v>
      </c>
      <c r="F281" s="80"/>
      <c r="G281" s="60" t="s">
        <v>364</v>
      </c>
      <c r="H281" s="91">
        <v>3091</v>
      </c>
    </row>
    <row r="282" spans="2:8" ht="15.75" customHeight="1">
      <c r="B282" s="50"/>
      <c r="C282" s="13"/>
      <c r="D282" s="14"/>
      <c r="E282" s="80" t="s">
        <v>245</v>
      </c>
      <c r="F282" s="80"/>
      <c r="G282" s="60" t="s">
        <v>364</v>
      </c>
      <c r="H282" s="91">
        <v>103637</v>
      </c>
    </row>
    <row r="283" spans="2:8" ht="15.75" customHeight="1" thickBot="1">
      <c r="B283" s="50"/>
      <c r="C283" s="13"/>
      <c r="D283" s="14"/>
      <c r="E283" s="80" t="s">
        <v>464</v>
      </c>
      <c r="F283" s="80"/>
      <c r="G283" s="60" t="s">
        <v>452</v>
      </c>
      <c r="H283" s="91">
        <v>13132</v>
      </c>
    </row>
    <row r="284" spans="2:8" ht="15.95" customHeight="1" thickBot="1">
      <c r="B284" s="17" t="s">
        <v>45</v>
      </c>
      <c r="C284" s="28"/>
      <c r="D284" s="19">
        <v>400</v>
      </c>
      <c r="E284" s="78"/>
      <c r="F284" s="78"/>
      <c r="G284" s="65"/>
      <c r="H284" s="47">
        <f>SUM(H266:H283)</f>
        <v>312380</v>
      </c>
    </row>
    <row r="285" spans="2:8" ht="36" customHeight="1">
      <c r="B285" s="49" t="s">
        <v>106</v>
      </c>
      <c r="C285" s="10"/>
      <c r="D285" s="6"/>
      <c r="E285" s="82" t="s">
        <v>155</v>
      </c>
      <c r="F285" s="82"/>
      <c r="G285" s="54" t="s">
        <v>146</v>
      </c>
      <c r="H285" s="93">
        <v>21207</v>
      </c>
    </row>
    <row r="286" spans="2:8" ht="17.25" customHeight="1">
      <c r="B286" s="50"/>
      <c r="C286" s="10"/>
      <c r="D286" s="6"/>
      <c r="E286" s="80" t="s">
        <v>169</v>
      </c>
      <c r="F286" s="80"/>
      <c r="G286" s="54" t="s">
        <v>146</v>
      </c>
      <c r="H286" s="93">
        <v>1336</v>
      </c>
    </row>
    <row r="287" spans="2:8" ht="15.95" customHeight="1">
      <c r="B287" s="50"/>
      <c r="C287" s="10"/>
      <c r="D287" s="6"/>
      <c r="E287" s="80" t="s">
        <v>194</v>
      </c>
      <c r="F287" s="80"/>
      <c r="G287" s="54" t="s">
        <v>147</v>
      </c>
      <c r="H287" s="93">
        <v>3453</v>
      </c>
    </row>
    <row r="288" spans="2:8" ht="15.95" customHeight="1">
      <c r="B288" s="50"/>
      <c r="C288" s="10"/>
      <c r="D288" s="6"/>
      <c r="E288" s="83" t="s">
        <v>265</v>
      </c>
      <c r="F288" s="83"/>
      <c r="G288" s="54" t="s">
        <v>254</v>
      </c>
      <c r="H288" s="93">
        <v>7820</v>
      </c>
    </row>
    <row r="289" spans="2:8" ht="15.95" customHeight="1">
      <c r="B289" s="50"/>
      <c r="C289" s="10"/>
      <c r="D289" s="6"/>
      <c r="E289" s="83" t="s">
        <v>265</v>
      </c>
      <c r="F289" s="83"/>
      <c r="G289" s="54" t="s">
        <v>280</v>
      </c>
      <c r="H289" s="90">
        <v>33943</v>
      </c>
    </row>
    <row r="290" spans="2:8" ht="38.25" customHeight="1">
      <c r="B290" s="50"/>
      <c r="C290" s="10"/>
      <c r="D290" s="6"/>
      <c r="E290" s="83" t="s">
        <v>290</v>
      </c>
      <c r="F290" s="83"/>
      <c r="G290" s="54" t="s">
        <v>280</v>
      </c>
      <c r="H290" s="93">
        <v>833</v>
      </c>
    </row>
    <row r="291" spans="2:8" ht="18" customHeight="1">
      <c r="B291" s="50"/>
      <c r="C291" s="29"/>
      <c r="D291" s="14"/>
      <c r="E291" s="80" t="s">
        <v>151</v>
      </c>
      <c r="F291" s="80"/>
      <c r="G291" s="60" t="s">
        <v>280</v>
      </c>
      <c r="H291" s="95">
        <v>1344</v>
      </c>
    </row>
    <row r="292" spans="2:8" ht="18" customHeight="1" thickBot="1">
      <c r="B292" s="50"/>
      <c r="C292" s="29"/>
      <c r="D292" s="14"/>
      <c r="E292" s="80" t="s">
        <v>322</v>
      </c>
      <c r="F292" s="80"/>
      <c r="G292" s="60" t="s">
        <v>313</v>
      </c>
      <c r="H292" s="95">
        <v>8496</v>
      </c>
    </row>
    <row r="293" spans="2:8" ht="15.95" customHeight="1" thickBot="1">
      <c r="B293" s="17" t="s">
        <v>47</v>
      </c>
      <c r="C293" s="28"/>
      <c r="D293" s="19"/>
      <c r="E293" s="78"/>
      <c r="F293" s="78"/>
      <c r="G293" s="65"/>
      <c r="H293" s="58">
        <f>SUM(H285:H292)</f>
        <v>78432</v>
      </c>
    </row>
    <row r="294" spans="2:8" ht="15.75" customHeight="1">
      <c r="B294" s="49" t="s">
        <v>18</v>
      </c>
      <c r="C294" s="3"/>
      <c r="D294" s="6"/>
      <c r="E294" s="82" t="s">
        <v>219</v>
      </c>
      <c r="F294" s="82"/>
      <c r="G294" s="54" t="s">
        <v>198</v>
      </c>
      <c r="H294" s="90">
        <v>7098</v>
      </c>
    </row>
    <row r="295" spans="2:8" ht="15.95" customHeight="1">
      <c r="B295" s="50"/>
      <c r="C295" s="3"/>
      <c r="D295" s="6"/>
      <c r="E295" s="83" t="s">
        <v>247</v>
      </c>
      <c r="F295" s="83"/>
      <c r="G295" s="54" t="s">
        <v>222</v>
      </c>
      <c r="H295" s="90">
        <v>9219</v>
      </c>
    </row>
    <row r="296" spans="2:8" ht="15.95" customHeight="1">
      <c r="B296" s="50"/>
      <c r="C296" s="13"/>
      <c r="D296" s="14"/>
      <c r="E296" s="83" t="s">
        <v>287</v>
      </c>
      <c r="F296" s="83"/>
      <c r="G296" s="54" t="s">
        <v>280</v>
      </c>
      <c r="H296" s="90">
        <v>6815</v>
      </c>
    </row>
    <row r="297" spans="2:8" ht="15.95" customHeight="1">
      <c r="B297" s="50"/>
      <c r="C297" s="13"/>
      <c r="D297" s="14"/>
      <c r="E297" s="80" t="s">
        <v>304</v>
      </c>
      <c r="F297" s="80"/>
      <c r="G297" s="60" t="s">
        <v>280</v>
      </c>
      <c r="H297" s="91">
        <v>10168</v>
      </c>
    </row>
    <row r="298" spans="2:8" ht="15.95" customHeight="1">
      <c r="B298" s="50"/>
      <c r="C298" s="13"/>
      <c r="D298" s="14"/>
      <c r="E298" s="80" t="s">
        <v>320</v>
      </c>
      <c r="F298" s="80"/>
      <c r="G298" s="60" t="s">
        <v>313</v>
      </c>
      <c r="H298" s="91">
        <v>7886</v>
      </c>
    </row>
    <row r="299" spans="2:8" ht="15.95" customHeight="1">
      <c r="B299" s="50"/>
      <c r="C299" s="13"/>
      <c r="D299" s="14"/>
      <c r="E299" s="80" t="s">
        <v>363</v>
      </c>
      <c r="F299" s="80"/>
      <c r="G299" s="60" t="s">
        <v>364</v>
      </c>
      <c r="H299" s="91">
        <v>1316</v>
      </c>
    </row>
    <row r="300" spans="2:8" ht="15.95" customHeight="1">
      <c r="B300" s="50"/>
      <c r="C300" s="13"/>
      <c r="D300" s="14"/>
      <c r="E300" s="80" t="s">
        <v>265</v>
      </c>
      <c r="F300" s="80"/>
      <c r="G300" s="60" t="s">
        <v>364</v>
      </c>
      <c r="H300" s="91">
        <v>13393</v>
      </c>
    </row>
    <row r="301" spans="2:8" ht="15.95" customHeight="1">
      <c r="B301" s="50"/>
      <c r="C301" s="13"/>
      <c r="D301" s="14"/>
      <c r="E301" s="80" t="s">
        <v>265</v>
      </c>
      <c r="F301" s="80"/>
      <c r="G301" s="60" t="s">
        <v>370</v>
      </c>
      <c r="H301" s="91">
        <v>10362</v>
      </c>
    </row>
    <row r="302" spans="2:8" ht="15.95" customHeight="1">
      <c r="B302" s="50"/>
      <c r="C302" s="13"/>
      <c r="D302" s="14"/>
      <c r="E302" s="80" t="s">
        <v>244</v>
      </c>
      <c r="F302" s="80"/>
      <c r="G302" s="60" t="s">
        <v>370</v>
      </c>
      <c r="H302" s="91">
        <v>133833</v>
      </c>
    </row>
    <row r="303" spans="2:8" ht="15.95" customHeight="1">
      <c r="B303" s="50"/>
      <c r="C303" s="13"/>
      <c r="D303" s="14"/>
      <c r="E303" s="80" t="s">
        <v>408</v>
      </c>
      <c r="F303" s="80"/>
      <c r="G303" s="60" t="s">
        <v>394</v>
      </c>
      <c r="H303" s="91">
        <v>8337</v>
      </c>
    </row>
    <row r="304" spans="2:8" ht="15.95" customHeight="1" thickBot="1">
      <c r="B304" s="50"/>
      <c r="C304" s="13"/>
      <c r="D304" s="14"/>
      <c r="E304" s="80" t="s">
        <v>459</v>
      </c>
      <c r="F304" s="80"/>
      <c r="G304" s="60" t="s">
        <v>452</v>
      </c>
      <c r="H304" s="91">
        <v>82085</v>
      </c>
    </row>
    <row r="305" spans="2:8" ht="15.95" customHeight="1" thickBot="1">
      <c r="B305" s="17" t="s">
        <v>45</v>
      </c>
      <c r="C305" s="28"/>
      <c r="D305" s="19"/>
      <c r="E305" s="78"/>
      <c r="F305" s="78"/>
      <c r="G305" s="70"/>
      <c r="H305" s="58">
        <f>SUM(H294:H304)</f>
        <v>290512</v>
      </c>
    </row>
    <row r="306" spans="2:8" ht="15.95" customHeight="1">
      <c r="B306" s="50" t="s">
        <v>107</v>
      </c>
      <c r="C306" s="27"/>
      <c r="D306" s="16"/>
      <c r="E306" s="82" t="s">
        <v>240</v>
      </c>
      <c r="F306" s="82"/>
      <c r="G306" s="54" t="s">
        <v>222</v>
      </c>
      <c r="H306" s="93">
        <v>163</v>
      </c>
    </row>
    <row r="307" spans="2:8" ht="15.95" customHeight="1" thickBot="1">
      <c r="B307" s="48"/>
      <c r="C307" s="29"/>
      <c r="D307" s="14"/>
      <c r="E307" s="83"/>
      <c r="F307" s="80"/>
      <c r="G307" s="60"/>
      <c r="H307" s="95"/>
    </row>
    <row r="308" spans="2:8" ht="15.95" customHeight="1" thickBot="1">
      <c r="B308" s="17" t="s">
        <v>47</v>
      </c>
      <c r="C308" s="28"/>
      <c r="D308" s="19"/>
      <c r="E308" s="78"/>
      <c r="F308" s="78"/>
      <c r="G308" s="70"/>
      <c r="H308" s="58">
        <f>SUM(H306:H307)</f>
        <v>163</v>
      </c>
    </row>
    <row r="309" spans="2:8" ht="15.95" customHeight="1">
      <c r="B309" s="49"/>
      <c r="C309" s="27"/>
      <c r="D309" s="16"/>
      <c r="E309" s="85" t="s">
        <v>466</v>
      </c>
      <c r="F309" s="82"/>
      <c r="G309" s="66" t="s">
        <v>147</v>
      </c>
      <c r="H309" s="97">
        <v>12828</v>
      </c>
    </row>
    <row r="310" spans="2:8" ht="15" customHeight="1">
      <c r="B310" s="50" t="s">
        <v>128</v>
      </c>
      <c r="C310" s="10"/>
      <c r="D310" s="6"/>
      <c r="E310" s="82" t="s">
        <v>248</v>
      </c>
      <c r="F310" s="82"/>
      <c r="G310" s="54" t="s">
        <v>222</v>
      </c>
      <c r="H310" s="90">
        <v>8143</v>
      </c>
    </row>
    <row r="311" spans="2:8" ht="15.75" customHeight="1">
      <c r="B311" s="50"/>
      <c r="C311" s="10"/>
      <c r="D311" s="6"/>
      <c r="E311" s="83" t="s">
        <v>323</v>
      </c>
      <c r="F311" s="83"/>
      <c r="G311" s="54" t="s">
        <v>313</v>
      </c>
      <c r="H311" s="93">
        <v>15154</v>
      </c>
    </row>
    <row r="312" spans="2:8" ht="14.25" customHeight="1">
      <c r="B312" s="50"/>
      <c r="C312" s="10"/>
      <c r="D312" s="6"/>
      <c r="E312" s="79" t="s">
        <v>362</v>
      </c>
      <c r="F312" s="79"/>
      <c r="G312" s="54" t="s">
        <v>364</v>
      </c>
      <c r="H312" s="93">
        <v>276</v>
      </c>
    </row>
    <row r="313" spans="2:8" ht="31.5" customHeight="1">
      <c r="B313" s="50"/>
      <c r="C313" s="10"/>
      <c r="D313" s="6"/>
      <c r="E313" s="83" t="s">
        <v>367</v>
      </c>
      <c r="F313" s="83"/>
      <c r="G313" s="54" t="s">
        <v>364</v>
      </c>
      <c r="H313" s="93">
        <v>12427</v>
      </c>
    </row>
    <row r="314" spans="2:8" ht="13.5" customHeight="1">
      <c r="B314" s="50"/>
      <c r="C314" s="10"/>
      <c r="D314" s="6"/>
      <c r="E314" s="83" t="s">
        <v>441</v>
      </c>
      <c r="F314" s="83"/>
      <c r="G314" s="54" t="s">
        <v>416</v>
      </c>
      <c r="H314" s="93">
        <v>80013</v>
      </c>
    </row>
    <row r="315" spans="2:8" ht="30" customHeight="1">
      <c r="B315" s="50"/>
      <c r="C315" s="10"/>
      <c r="D315" s="6"/>
      <c r="E315" s="80" t="s">
        <v>453</v>
      </c>
      <c r="F315" s="80"/>
      <c r="G315" s="54" t="s">
        <v>452</v>
      </c>
      <c r="H315" s="95">
        <v>6436</v>
      </c>
    </row>
    <row r="316" spans="2:8" ht="15.95" customHeight="1" thickBot="1">
      <c r="B316" s="50"/>
      <c r="C316" s="10"/>
      <c r="D316" s="6"/>
      <c r="E316" s="80" t="s">
        <v>169</v>
      </c>
      <c r="F316" s="80"/>
      <c r="G316" s="60" t="s">
        <v>452</v>
      </c>
      <c r="H316" s="95">
        <v>668</v>
      </c>
    </row>
    <row r="317" spans="2:8" ht="15.95" customHeight="1" thickBot="1">
      <c r="B317" s="17" t="s">
        <v>47</v>
      </c>
      <c r="C317" s="28"/>
      <c r="D317" s="19"/>
      <c r="E317" s="78"/>
      <c r="F317" s="78"/>
      <c r="G317" s="70"/>
      <c r="H317" s="58">
        <f>SUM(H309:H316)</f>
        <v>135945</v>
      </c>
    </row>
    <row r="318" spans="2:8" ht="32.25" customHeight="1">
      <c r="B318" s="49" t="s">
        <v>136</v>
      </c>
      <c r="C318" s="10"/>
      <c r="D318" s="6"/>
      <c r="E318" s="82" t="s">
        <v>155</v>
      </c>
      <c r="F318" s="82"/>
      <c r="G318" s="54" t="s">
        <v>146</v>
      </c>
      <c r="H318" s="93">
        <v>20873</v>
      </c>
    </row>
    <row r="319" spans="2:8" ht="15.95" customHeight="1">
      <c r="B319" s="50"/>
      <c r="C319" s="10"/>
      <c r="D319" s="6"/>
      <c r="E319" s="83" t="s">
        <v>211</v>
      </c>
      <c r="F319" s="83"/>
      <c r="G319" s="54" t="s">
        <v>198</v>
      </c>
      <c r="H319" s="93">
        <v>183381</v>
      </c>
    </row>
    <row r="320" spans="2:8" ht="15.95" customHeight="1">
      <c r="B320" s="50"/>
      <c r="C320" s="10"/>
      <c r="D320" s="6"/>
      <c r="E320" s="83" t="s">
        <v>231</v>
      </c>
      <c r="F320" s="83"/>
      <c r="G320" s="54" t="s">
        <v>222</v>
      </c>
      <c r="H320" s="93">
        <v>15321</v>
      </c>
    </row>
    <row r="321" spans="2:8" ht="15.75" customHeight="1">
      <c r="B321" s="50"/>
      <c r="C321" s="10"/>
      <c r="D321" s="6"/>
      <c r="E321" s="83" t="s">
        <v>245</v>
      </c>
      <c r="F321" s="83"/>
      <c r="G321" s="54" t="s">
        <v>254</v>
      </c>
      <c r="H321" s="93">
        <v>74366</v>
      </c>
    </row>
    <row r="322" spans="2:8" ht="15.95" customHeight="1">
      <c r="B322" s="50"/>
      <c r="C322" s="10"/>
      <c r="D322" s="6"/>
      <c r="E322" s="80" t="s">
        <v>282</v>
      </c>
      <c r="F322" s="80"/>
      <c r="G322" s="54" t="s">
        <v>280</v>
      </c>
      <c r="H322" s="93">
        <v>36690</v>
      </c>
    </row>
    <row r="323" spans="2:8" ht="15.95" customHeight="1">
      <c r="B323" s="50"/>
      <c r="C323" s="10"/>
      <c r="D323" s="6"/>
      <c r="E323" s="83" t="s">
        <v>265</v>
      </c>
      <c r="F323" s="83"/>
      <c r="G323" s="54" t="s">
        <v>313</v>
      </c>
      <c r="H323" s="93">
        <v>35800</v>
      </c>
    </row>
    <row r="324" spans="2:8" ht="15.95" customHeight="1">
      <c r="B324" s="50"/>
      <c r="C324" s="10"/>
      <c r="D324" s="6"/>
      <c r="E324" s="83" t="s">
        <v>374</v>
      </c>
      <c r="F324" s="83"/>
      <c r="G324" s="54" t="s">
        <v>370</v>
      </c>
      <c r="H324" s="93">
        <v>25097</v>
      </c>
    </row>
    <row r="325" spans="2:8" ht="15.95" customHeight="1">
      <c r="B325" s="50"/>
      <c r="C325" s="10"/>
      <c r="D325" s="6"/>
      <c r="E325" s="83" t="s">
        <v>385</v>
      </c>
      <c r="F325" s="83"/>
      <c r="G325" s="54" t="s">
        <v>370</v>
      </c>
      <c r="H325" s="93">
        <v>6869</v>
      </c>
    </row>
    <row r="326" spans="2:8" ht="15.95" customHeight="1">
      <c r="B326" s="50"/>
      <c r="C326" s="46"/>
      <c r="D326" s="37"/>
      <c r="E326" s="83" t="s">
        <v>407</v>
      </c>
      <c r="F326" s="83"/>
      <c r="G326" s="54" t="s">
        <v>394</v>
      </c>
      <c r="H326" s="93">
        <v>6688</v>
      </c>
    </row>
    <row r="327" spans="2:8" ht="15.95" customHeight="1">
      <c r="B327" s="50"/>
      <c r="C327" s="46"/>
      <c r="D327" s="37"/>
      <c r="E327" s="80" t="s">
        <v>447</v>
      </c>
      <c r="F327" s="80"/>
      <c r="G327" s="60" t="s">
        <v>452</v>
      </c>
      <c r="H327" s="95">
        <v>9003</v>
      </c>
    </row>
    <row r="328" spans="2:8" ht="15.95" customHeight="1" thickBot="1">
      <c r="B328" s="50"/>
      <c r="C328" s="46"/>
      <c r="D328" s="37"/>
      <c r="E328" s="80" t="s">
        <v>454</v>
      </c>
      <c r="F328" s="80"/>
      <c r="G328" s="60" t="s">
        <v>452</v>
      </c>
      <c r="H328" s="95">
        <v>1704</v>
      </c>
    </row>
    <row r="329" spans="2:8" ht="15.95" customHeight="1" thickBot="1">
      <c r="B329" s="17" t="s">
        <v>47</v>
      </c>
      <c r="C329" s="28"/>
      <c r="D329" s="19"/>
      <c r="E329" s="78"/>
      <c r="F329" s="78"/>
      <c r="G329" s="70"/>
      <c r="H329" s="58">
        <f>SUM(H318:H328)</f>
        <v>415792</v>
      </c>
    </row>
    <row r="330" spans="2:8" ht="15.95" customHeight="1">
      <c r="B330" s="49" t="s">
        <v>108</v>
      </c>
      <c r="C330" s="10"/>
      <c r="D330" s="6"/>
      <c r="E330" s="82" t="s">
        <v>195</v>
      </c>
      <c r="F330" s="82"/>
      <c r="G330" s="54" t="s">
        <v>147</v>
      </c>
      <c r="H330" s="93">
        <v>15179</v>
      </c>
    </row>
    <row r="331" spans="2:8" ht="15.95" customHeight="1">
      <c r="B331" s="50"/>
      <c r="C331" s="10"/>
      <c r="D331" s="6"/>
      <c r="E331" s="82" t="s">
        <v>209</v>
      </c>
      <c r="F331" s="82"/>
      <c r="G331" s="54" t="s">
        <v>198</v>
      </c>
      <c r="H331" s="93">
        <v>19541</v>
      </c>
    </row>
    <row r="332" spans="2:8" ht="15.95" customHeight="1">
      <c r="B332" s="50"/>
      <c r="C332" s="10"/>
      <c r="D332" s="6"/>
      <c r="E332" s="83" t="s">
        <v>210</v>
      </c>
      <c r="F332" s="83"/>
      <c r="G332" s="54" t="s">
        <v>198</v>
      </c>
      <c r="H332" s="93">
        <v>241636</v>
      </c>
    </row>
    <row r="333" spans="2:8" ht="15.95" customHeight="1">
      <c r="B333" s="50"/>
      <c r="C333" s="10"/>
      <c r="D333" s="6"/>
      <c r="E333" s="83" t="s">
        <v>230</v>
      </c>
      <c r="F333" s="83"/>
      <c r="G333" s="54" t="s">
        <v>222</v>
      </c>
      <c r="H333" s="93">
        <v>57021</v>
      </c>
    </row>
    <row r="334" spans="2:8" ht="15.75" customHeight="1">
      <c r="B334" s="50"/>
      <c r="C334" s="10"/>
      <c r="D334" s="6"/>
      <c r="E334" s="83" t="s">
        <v>250</v>
      </c>
      <c r="F334" s="83"/>
      <c r="G334" s="54" t="s">
        <v>222</v>
      </c>
      <c r="H334" s="93">
        <v>4688</v>
      </c>
    </row>
    <row r="335" spans="2:8" ht="15.75" customHeight="1">
      <c r="B335" s="50"/>
      <c r="C335" s="10"/>
      <c r="D335" s="6"/>
      <c r="E335" s="83" t="s">
        <v>266</v>
      </c>
      <c r="F335" s="140"/>
      <c r="G335" s="71" t="s">
        <v>254</v>
      </c>
      <c r="H335" s="93">
        <v>420</v>
      </c>
    </row>
    <row r="336" spans="2:8" ht="15.95" customHeight="1">
      <c r="B336" s="50"/>
      <c r="C336" s="29"/>
      <c r="D336" s="14"/>
      <c r="E336" s="80" t="s">
        <v>272</v>
      </c>
      <c r="F336" s="80"/>
      <c r="G336" s="60" t="s">
        <v>254</v>
      </c>
      <c r="H336" s="91">
        <v>1500</v>
      </c>
    </row>
    <row r="337" spans="2:8" ht="15.95" customHeight="1">
      <c r="B337" s="50"/>
      <c r="C337" s="29"/>
      <c r="D337" s="14"/>
      <c r="E337" s="80" t="s">
        <v>324</v>
      </c>
      <c r="F337" s="80"/>
      <c r="G337" s="60" t="s">
        <v>313</v>
      </c>
      <c r="H337" s="91">
        <v>13851</v>
      </c>
    </row>
    <row r="338" spans="2:8" ht="15.95" customHeight="1">
      <c r="B338" s="50"/>
      <c r="C338" s="29"/>
      <c r="D338" s="14"/>
      <c r="E338" s="80" t="s">
        <v>339</v>
      </c>
      <c r="F338" s="80"/>
      <c r="G338" s="60" t="s">
        <v>313</v>
      </c>
      <c r="H338" s="91">
        <v>5380</v>
      </c>
    </row>
    <row r="339" spans="2:8" ht="15.95" customHeight="1">
      <c r="B339" s="50"/>
      <c r="C339" s="29"/>
      <c r="D339" s="14"/>
      <c r="E339" s="80" t="s">
        <v>353</v>
      </c>
      <c r="F339" s="80"/>
      <c r="G339" s="60" t="s">
        <v>364</v>
      </c>
      <c r="H339" s="91">
        <v>89468</v>
      </c>
    </row>
    <row r="340" spans="2:8" ht="15.95" customHeight="1">
      <c r="B340" s="50"/>
      <c r="C340" s="29"/>
      <c r="D340" s="14"/>
      <c r="E340" s="80" t="s">
        <v>244</v>
      </c>
      <c r="F340" s="80"/>
      <c r="G340" s="60" t="s">
        <v>364</v>
      </c>
      <c r="H340" s="91">
        <v>3697</v>
      </c>
    </row>
    <row r="341" spans="2:8" ht="15.95" customHeight="1">
      <c r="B341" s="50"/>
      <c r="C341" s="29"/>
      <c r="D341" s="14"/>
      <c r="E341" s="80" t="s">
        <v>384</v>
      </c>
      <c r="F341" s="80"/>
      <c r="G341" s="60" t="s">
        <v>370</v>
      </c>
      <c r="H341" s="91">
        <v>700</v>
      </c>
    </row>
    <row r="342" spans="2:8" ht="15.95" customHeight="1">
      <c r="B342" s="50"/>
      <c r="C342" s="29"/>
      <c r="D342" s="14"/>
      <c r="E342" s="80" t="s">
        <v>406</v>
      </c>
      <c r="F342" s="80"/>
      <c r="G342" s="60" t="s">
        <v>394</v>
      </c>
      <c r="H342" s="91">
        <v>3890</v>
      </c>
    </row>
    <row r="343" spans="2:8" ht="15.95" customHeight="1" thickBot="1">
      <c r="B343" s="50"/>
      <c r="C343" s="29"/>
      <c r="D343" s="14"/>
      <c r="E343" s="80" t="s">
        <v>245</v>
      </c>
      <c r="F343" s="80"/>
      <c r="G343" s="60" t="s">
        <v>394</v>
      </c>
      <c r="H343" s="91">
        <v>105987</v>
      </c>
    </row>
    <row r="344" spans="2:8" ht="15.95" customHeight="1" thickBot="1">
      <c r="B344" s="17" t="s">
        <v>47</v>
      </c>
      <c r="C344" s="28"/>
      <c r="D344" s="19"/>
      <c r="E344" s="78"/>
      <c r="F344" s="78"/>
      <c r="G344" s="70"/>
      <c r="H344" s="58">
        <f>SUM(H330:H343)</f>
        <v>562958</v>
      </c>
    </row>
    <row r="345" spans="2:8" ht="15.95" customHeight="1" thickBot="1">
      <c r="B345" s="50" t="s">
        <v>109</v>
      </c>
      <c r="C345" s="27"/>
      <c r="D345" s="16"/>
      <c r="E345" s="85"/>
      <c r="F345" s="82"/>
      <c r="G345" s="66"/>
      <c r="H345" s="97">
        <v>0</v>
      </c>
    </row>
    <row r="346" spans="2:8" ht="15.95" customHeight="1" thickBot="1">
      <c r="B346" s="17" t="s">
        <v>47</v>
      </c>
      <c r="C346" s="28"/>
      <c r="D346" s="19"/>
      <c r="E346" s="78"/>
      <c r="F346" s="78"/>
      <c r="G346" s="70"/>
      <c r="H346" s="58">
        <f>SUM(H345:H345)</f>
        <v>0</v>
      </c>
    </row>
    <row r="347" spans="2:8" ht="15.95" customHeight="1" thickBot="1">
      <c r="B347" s="49" t="s">
        <v>110</v>
      </c>
      <c r="C347" s="10"/>
      <c r="D347" s="6"/>
      <c r="E347" s="85" t="s">
        <v>221</v>
      </c>
      <c r="F347" s="85"/>
      <c r="G347" s="68" t="s">
        <v>222</v>
      </c>
      <c r="H347" s="98">
        <v>6572</v>
      </c>
    </row>
    <row r="348" spans="2:8" ht="15.95" customHeight="1" thickBot="1">
      <c r="B348" s="17" t="s">
        <v>47</v>
      </c>
      <c r="C348" s="28"/>
      <c r="D348" s="19"/>
      <c r="E348" s="78"/>
      <c r="F348" s="78"/>
      <c r="G348" s="70"/>
      <c r="H348" s="58">
        <f>SUM(H347:H347)</f>
        <v>6572</v>
      </c>
    </row>
    <row r="349" spans="2:8" ht="15.95" customHeight="1" thickBot="1">
      <c r="B349" s="121" t="s">
        <v>111</v>
      </c>
      <c r="C349" s="46"/>
      <c r="D349" s="37"/>
      <c r="E349" s="85" t="s">
        <v>205</v>
      </c>
      <c r="F349" s="85"/>
      <c r="G349" s="69" t="s">
        <v>206</v>
      </c>
      <c r="H349" s="137">
        <v>6354</v>
      </c>
    </row>
    <row r="350" spans="2:8" ht="15.95" customHeight="1" thickBot="1">
      <c r="B350" s="17" t="s">
        <v>47</v>
      </c>
      <c r="C350" s="28"/>
      <c r="D350" s="19"/>
      <c r="E350" s="78"/>
      <c r="F350" s="78"/>
      <c r="G350" s="70"/>
      <c r="H350" s="58">
        <f>SUM(H349:H349)</f>
        <v>6354</v>
      </c>
    </row>
    <row r="351" spans="2:8" ht="15.95" customHeight="1" thickBot="1">
      <c r="B351" s="121" t="s">
        <v>112</v>
      </c>
      <c r="C351" s="27"/>
      <c r="D351" s="16"/>
      <c r="E351" s="85" t="s">
        <v>450</v>
      </c>
      <c r="F351" s="82"/>
      <c r="G351" s="66" t="s">
        <v>452</v>
      </c>
      <c r="H351" s="97">
        <v>2095</v>
      </c>
    </row>
    <row r="352" spans="2:8" ht="15.95" customHeight="1" thickBot="1">
      <c r="B352" s="17" t="s">
        <v>47</v>
      </c>
      <c r="C352" s="28"/>
      <c r="D352" s="19"/>
      <c r="E352" s="78"/>
      <c r="F352" s="78"/>
      <c r="G352" s="70"/>
      <c r="H352" s="58">
        <f>SUM(H351:H351)</f>
        <v>2095</v>
      </c>
    </row>
    <row r="353" spans="2:8" ht="15.95" customHeight="1">
      <c r="B353" s="49" t="s">
        <v>113</v>
      </c>
      <c r="C353" s="29"/>
      <c r="D353" s="14"/>
      <c r="E353" s="80" t="s">
        <v>265</v>
      </c>
      <c r="F353" s="80"/>
      <c r="G353" s="60" t="s">
        <v>254</v>
      </c>
      <c r="H353" s="95">
        <v>1501</v>
      </c>
    </row>
    <row r="354" spans="2:8" ht="15.95" customHeight="1">
      <c r="B354" s="50"/>
      <c r="C354" s="46"/>
      <c r="D354" s="37"/>
      <c r="E354" s="80" t="s">
        <v>331</v>
      </c>
      <c r="F354" s="80"/>
      <c r="G354" s="60" t="s">
        <v>313</v>
      </c>
      <c r="H354" s="95">
        <v>7177</v>
      </c>
    </row>
    <row r="355" spans="2:8" ht="15.95" customHeight="1" thickBot="1">
      <c r="B355" s="50"/>
      <c r="C355" s="46"/>
      <c r="D355" s="37"/>
      <c r="E355" s="80" t="s">
        <v>265</v>
      </c>
      <c r="F355" s="80"/>
      <c r="G355" s="60" t="s">
        <v>394</v>
      </c>
      <c r="H355" s="95">
        <v>5703</v>
      </c>
    </row>
    <row r="356" spans="2:8" ht="15.95" customHeight="1" thickBot="1">
      <c r="B356" s="17" t="s">
        <v>47</v>
      </c>
      <c r="C356" s="28"/>
      <c r="D356" s="19"/>
      <c r="E356" s="78"/>
      <c r="F356" s="78"/>
      <c r="G356" s="70"/>
      <c r="H356" s="58">
        <f>SUM(H353:H355)</f>
        <v>14381</v>
      </c>
    </row>
    <row r="357" spans="2:8" ht="34.5" customHeight="1">
      <c r="B357" s="49" t="s">
        <v>19</v>
      </c>
      <c r="C357" s="3" t="s">
        <v>63</v>
      </c>
      <c r="D357" s="6">
        <v>210</v>
      </c>
      <c r="E357" s="82" t="s">
        <v>232</v>
      </c>
      <c r="F357" s="82"/>
      <c r="G357" s="54" t="s">
        <v>222</v>
      </c>
      <c r="H357" s="90">
        <v>2301</v>
      </c>
    </row>
    <row r="358" spans="2:8" ht="15.95" customHeight="1">
      <c r="B358" s="50"/>
      <c r="C358" s="36"/>
      <c r="D358" s="37"/>
      <c r="E358" s="82" t="s">
        <v>379</v>
      </c>
      <c r="F358" s="82"/>
      <c r="G358" s="54" t="s">
        <v>370</v>
      </c>
      <c r="H358" s="90">
        <v>584</v>
      </c>
    </row>
    <row r="359" spans="2:8" ht="15.95" customHeight="1">
      <c r="B359" s="50"/>
      <c r="C359" s="36"/>
      <c r="D359" s="37"/>
      <c r="E359" s="82" t="s">
        <v>351</v>
      </c>
      <c r="F359" s="82"/>
      <c r="G359" s="54" t="s">
        <v>370</v>
      </c>
      <c r="H359" s="90">
        <v>92589</v>
      </c>
    </row>
    <row r="360" spans="2:8" ht="15.95" customHeight="1">
      <c r="B360" s="50"/>
      <c r="C360" s="36"/>
      <c r="D360" s="37"/>
      <c r="E360" s="82" t="s">
        <v>389</v>
      </c>
      <c r="F360" s="82"/>
      <c r="G360" s="54" t="s">
        <v>370</v>
      </c>
      <c r="H360" s="90">
        <v>128191</v>
      </c>
    </row>
    <row r="361" spans="2:8" ht="15.95" customHeight="1">
      <c r="B361" s="50"/>
      <c r="C361" s="36"/>
      <c r="D361" s="37"/>
      <c r="E361" s="82" t="s">
        <v>351</v>
      </c>
      <c r="F361" s="82"/>
      <c r="G361" s="54" t="s">
        <v>370</v>
      </c>
      <c r="H361" s="90">
        <v>12600</v>
      </c>
    </row>
    <row r="362" spans="2:8" ht="15.95" customHeight="1">
      <c r="B362" s="50"/>
      <c r="C362" s="36"/>
      <c r="D362" s="37"/>
      <c r="E362" s="82" t="s">
        <v>351</v>
      </c>
      <c r="F362" s="82"/>
      <c r="G362" s="54" t="s">
        <v>394</v>
      </c>
      <c r="H362" s="90">
        <v>39913</v>
      </c>
    </row>
    <row r="363" spans="2:8" ht="15.95" customHeight="1" thickBot="1">
      <c r="B363" s="50"/>
      <c r="C363" s="36"/>
      <c r="D363" s="37"/>
      <c r="E363" s="82" t="s">
        <v>396</v>
      </c>
      <c r="F363" s="82"/>
      <c r="G363" s="54" t="s">
        <v>394</v>
      </c>
      <c r="H363" s="90">
        <v>30065</v>
      </c>
    </row>
    <row r="364" spans="2:8" ht="15.95" customHeight="1" thickBot="1">
      <c r="B364" s="17" t="s">
        <v>45</v>
      </c>
      <c r="C364" s="18"/>
      <c r="D364" s="19"/>
      <c r="E364" s="78"/>
      <c r="F364" s="78"/>
      <c r="G364" s="65"/>
      <c r="H364" s="58">
        <f>SUM(H357:H363)</f>
        <v>306243</v>
      </c>
    </row>
    <row r="365" spans="2:8" ht="16.5" customHeight="1" thickBot="1">
      <c r="B365" s="106" t="s">
        <v>114</v>
      </c>
      <c r="C365" s="3"/>
      <c r="D365" s="6"/>
      <c r="E365" s="85"/>
      <c r="F365" s="82"/>
      <c r="G365" s="54"/>
      <c r="H365" s="93">
        <v>0</v>
      </c>
    </row>
    <row r="366" spans="2:8" ht="15.95" customHeight="1" thickBot="1">
      <c r="B366" s="17" t="s">
        <v>47</v>
      </c>
      <c r="C366" s="18"/>
      <c r="D366" s="19"/>
      <c r="E366" s="78"/>
      <c r="F366" s="78"/>
      <c r="G366" s="65"/>
      <c r="H366" s="58">
        <f>SUM(H365:H365)</f>
        <v>0</v>
      </c>
    </row>
    <row r="367" spans="2:8" ht="15.95" customHeight="1">
      <c r="B367" s="49" t="s">
        <v>115</v>
      </c>
      <c r="C367" s="3"/>
      <c r="D367" s="6"/>
      <c r="E367" s="82" t="s">
        <v>229</v>
      </c>
      <c r="F367" s="82"/>
      <c r="G367" s="54" t="s">
        <v>222</v>
      </c>
      <c r="H367" s="93">
        <v>31573</v>
      </c>
    </row>
    <row r="368" spans="2:8" ht="15.95" customHeight="1">
      <c r="B368" s="50"/>
      <c r="C368" s="13"/>
      <c r="D368" s="14"/>
      <c r="E368" s="87" t="s">
        <v>236</v>
      </c>
      <c r="F368" s="87"/>
      <c r="G368" s="60" t="s">
        <v>222</v>
      </c>
      <c r="H368" s="95">
        <v>1267</v>
      </c>
    </row>
    <row r="369" spans="2:8" ht="15.95" customHeight="1">
      <c r="B369" s="50"/>
      <c r="C369" s="13"/>
      <c r="D369" s="14"/>
      <c r="E369" s="83" t="s">
        <v>330</v>
      </c>
      <c r="F369" s="87"/>
      <c r="G369" s="60" t="s">
        <v>313</v>
      </c>
      <c r="H369" s="95">
        <v>2631</v>
      </c>
    </row>
    <row r="370" spans="2:8" ht="15.95" customHeight="1">
      <c r="B370" s="50"/>
      <c r="C370" s="13"/>
      <c r="D370" s="14"/>
      <c r="E370" s="80" t="s">
        <v>419</v>
      </c>
      <c r="F370" s="87"/>
      <c r="G370" s="60" t="s">
        <v>394</v>
      </c>
      <c r="H370" s="95">
        <v>3313</v>
      </c>
    </row>
    <row r="371" spans="2:8" ht="32.25" customHeight="1" thickBot="1">
      <c r="B371" s="50"/>
      <c r="C371" s="13"/>
      <c r="D371" s="14"/>
      <c r="E371" s="80" t="s">
        <v>420</v>
      </c>
      <c r="F371" s="87"/>
      <c r="G371" s="60" t="s">
        <v>421</v>
      </c>
      <c r="H371" s="95">
        <v>96046</v>
      </c>
    </row>
    <row r="372" spans="2:8" ht="15.95" customHeight="1" thickBot="1">
      <c r="B372" s="17" t="s">
        <v>47</v>
      </c>
      <c r="C372" s="18"/>
      <c r="D372" s="19"/>
      <c r="E372" s="78"/>
      <c r="F372" s="78"/>
      <c r="G372" s="65"/>
      <c r="H372" s="58">
        <f>SUM(H367:H371)</f>
        <v>134830</v>
      </c>
    </row>
    <row r="373" spans="2:8" ht="17.25" customHeight="1">
      <c r="B373" s="125" t="s">
        <v>145</v>
      </c>
      <c r="C373" s="15"/>
      <c r="D373" s="16"/>
      <c r="E373" s="85" t="s">
        <v>296</v>
      </c>
      <c r="F373" s="85"/>
      <c r="G373" s="68" t="s">
        <v>364</v>
      </c>
      <c r="H373" s="98">
        <v>2644</v>
      </c>
    </row>
    <row r="374" spans="2:8" ht="17.25" customHeight="1" thickBot="1">
      <c r="B374" s="121"/>
      <c r="C374" s="36"/>
      <c r="D374" s="37"/>
      <c r="E374" s="83" t="s">
        <v>151</v>
      </c>
      <c r="F374" s="83"/>
      <c r="G374" s="54" t="s">
        <v>394</v>
      </c>
      <c r="H374" s="93">
        <v>1057</v>
      </c>
    </row>
    <row r="375" spans="2:8" ht="15.95" customHeight="1" thickBot="1">
      <c r="B375" s="17" t="s">
        <v>47</v>
      </c>
      <c r="C375" s="18"/>
      <c r="D375" s="19"/>
      <c r="E375" s="78"/>
      <c r="F375" s="78"/>
      <c r="G375" s="65"/>
      <c r="H375" s="58">
        <f>SUM(H373:H374)</f>
        <v>3701</v>
      </c>
    </row>
    <row r="376" spans="2:8" ht="32.25" customHeight="1">
      <c r="B376" s="49" t="s">
        <v>116</v>
      </c>
      <c r="C376" s="3"/>
      <c r="D376" s="6"/>
      <c r="E376" s="85" t="s">
        <v>159</v>
      </c>
      <c r="F376" s="85"/>
      <c r="G376" s="68" t="s">
        <v>146</v>
      </c>
      <c r="H376" s="100">
        <v>11376</v>
      </c>
    </row>
    <row r="377" spans="2:8" ht="15" customHeight="1">
      <c r="B377" s="50"/>
      <c r="C377" s="3"/>
      <c r="D377" s="6"/>
      <c r="E377" s="83" t="s">
        <v>169</v>
      </c>
      <c r="F377" s="83"/>
      <c r="G377" s="54" t="s">
        <v>146</v>
      </c>
      <c r="H377" s="93">
        <v>651</v>
      </c>
    </row>
    <row r="378" spans="2:8" ht="15" customHeight="1">
      <c r="B378" s="50"/>
      <c r="C378" s="3"/>
      <c r="D378" s="6"/>
      <c r="E378" s="83" t="s">
        <v>191</v>
      </c>
      <c r="F378" s="83"/>
      <c r="G378" s="54" t="s">
        <v>147</v>
      </c>
      <c r="H378" s="93">
        <v>7851</v>
      </c>
    </row>
    <row r="379" spans="2:8" ht="15.95" customHeight="1">
      <c r="B379" s="50"/>
      <c r="C379" s="3"/>
      <c r="D379" s="6"/>
      <c r="E379" s="83" t="s">
        <v>238</v>
      </c>
      <c r="F379" s="83"/>
      <c r="G379" s="54" t="s">
        <v>222</v>
      </c>
      <c r="H379" s="93">
        <v>1804</v>
      </c>
    </row>
    <row r="380" spans="2:8" ht="15.95" customHeight="1">
      <c r="B380" s="50"/>
      <c r="C380" s="13"/>
      <c r="D380" s="14"/>
      <c r="E380" s="80" t="s">
        <v>67</v>
      </c>
      <c r="F380" s="80"/>
      <c r="G380" s="60" t="s">
        <v>254</v>
      </c>
      <c r="H380" s="95">
        <v>971</v>
      </c>
    </row>
    <row r="381" spans="2:8" ht="15.95" customHeight="1">
      <c r="B381" s="50"/>
      <c r="C381" s="13"/>
      <c r="D381" s="14"/>
      <c r="E381" s="80" t="s">
        <v>245</v>
      </c>
      <c r="F381" s="80"/>
      <c r="G381" s="60" t="s">
        <v>254</v>
      </c>
      <c r="H381" s="95">
        <v>176541</v>
      </c>
    </row>
    <row r="382" spans="2:8" ht="15.95" customHeight="1">
      <c r="B382" s="50"/>
      <c r="C382" s="13"/>
      <c r="D382" s="14"/>
      <c r="E382" s="80" t="s">
        <v>382</v>
      </c>
      <c r="F382" s="80"/>
      <c r="G382" s="60" t="s">
        <v>370</v>
      </c>
      <c r="H382" s="95">
        <v>2404</v>
      </c>
    </row>
    <row r="383" spans="2:8" ht="15.95" customHeight="1">
      <c r="B383" s="50"/>
      <c r="C383" s="13"/>
      <c r="D383" s="14"/>
      <c r="E383" s="80" t="s">
        <v>395</v>
      </c>
      <c r="F383" s="80"/>
      <c r="G383" s="60" t="s">
        <v>394</v>
      </c>
      <c r="H383" s="95">
        <v>6331</v>
      </c>
    </row>
    <row r="384" spans="2:8" ht="15.95" customHeight="1">
      <c r="B384" s="50"/>
      <c r="C384" s="13"/>
      <c r="D384" s="14"/>
      <c r="E384" s="80" t="s">
        <v>430</v>
      </c>
      <c r="F384" s="80"/>
      <c r="G384" s="60" t="s">
        <v>416</v>
      </c>
      <c r="H384" s="95">
        <v>914</v>
      </c>
    </row>
    <row r="385" spans="2:8" ht="15.95" customHeight="1">
      <c r="B385" s="50"/>
      <c r="C385" s="13"/>
      <c r="D385" s="14"/>
      <c r="E385" s="80" t="s">
        <v>432</v>
      </c>
      <c r="F385" s="80"/>
      <c r="G385" s="60" t="s">
        <v>416</v>
      </c>
      <c r="H385" s="95">
        <v>1383</v>
      </c>
    </row>
    <row r="386" spans="2:8" ht="15.95" customHeight="1" thickBot="1">
      <c r="B386" s="50"/>
      <c r="C386" s="13"/>
      <c r="D386" s="14"/>
      <c r="E386" s="80" t="s">
        <v>443</v>
      </c>
      <c r="F386" s="80"/>
      <c r="G386" s="60" t="s">
        <v>416</v>
      </c>
      <c r="H386" s="95">
        <v>17664</v>
      </c>
    </row>
    <row r="387" spans="2:8" ht="15.95" customHeight="1" thickBot="1">
      <c r="B387" s="17" t="s">
        <v>47</v>
      </c>
      <c r="C387" s="18"/>
      <c r="D387" s="19"/>
      <c r="E387" s="78"/>
      <c r="F387" s="78"/>
      <c r="G387" s="65"/>
      <c r="H387" s="58">
        <f>SUM(H376:H386)</f>
        <v>227890</v>
      </c>
    </row>
    <row r="388" spans="2:8" ht="15.95" customHeight="1">
      <c r="B388" s="49" t="s">
        <v>117</v>
      </c>
      <c r="C388" s="3"/>
      <c r="D388" s="6"/>
      <c r="E388" s="82" t="s">
        <v>151</v>
      </c>
      <c r="F388" s="82"/>
      <c r="G388" s="54" t="s">
        <v>147</v>
      </c>
      <c r="H388" s="93">
        <v>1088</v>
      </c>
    </row>
    <row r="389" spans="2:8" ht="15.95" customHeight="1">
      <c r="B389" s="50"/>
      <c r="C389" s="3"/>
      <c r="D389" s="6"/>
      <c r="E389" s="82" t="s">
        <v>207</v>
      </c>
      <c r="F389" s="82"/>
      <c r="G389" s="54" t="s">
        <v>198</v>
      </c>
      <c r="H389" s="93">
        <v>47180</v>
      </c>
    </row>
    <row r="390" spans="2:8" ht="15.95" customHeight="1">
      <c r="B390" s="50"/>
      <c r="C390" s="3"/>
      <c r="D390" s="6"/>
      <c r="E390" s="82" t="s">
        <v>212</v>
      </c>
      <c r="F390" s="82"/>
      <c r="G390" s="54" t="s">
        <v>198</v>
      </c>
      <c r="H390" s="93">
        <v>1138</v>
      </c>
    </row>
    <row r="391" spans="2:8" ht="15.95" customHeight="1" thickBot="1">
      <c r="B391" s="50"/>
      <c r="C391" s="3"/>
      <c r="D391" s="6"/>
      <c r="E391" s="82" t="s">
        <v>328</v>
      </c>
      <c r="F391" s="82"/>
      <c r="G391" s="54" t="s">
        <v>313</v>
      </c>
      <c r="H391" s="93">
        <v>16467</v>
      </c>
    </row>
    <row r="392" spans="2:8" ht="15.95" customHeight="1" thickBot="1">
      <c r="B392" s="17" t="s">
        <v>47</v>
      </c>
      <c r="C392" s="18"/>
      <c r="D392" s="19"/>
      <c r="E392" s="78"/>
      <c r="F392" s="78"/>
      <c r="G392" s="65"/>
      <c r="H392" s="58">
        <f>SUM(H388:H391)</f>
        <v>65873</v>
      </c>
    </row>
    <row r="393" spans="2:8" ht="15.95" customHeight="1">
      <c r="B393" s="116" t="s">
        <v>143</v>
      </c>
      <c r="C393" s="3" t="s">
        <v>64</v>
      </c>
      <c r="D393" s="6">
        <v>280</v>
      </c>
      <c r="E393" s="85" t="s">
        <v>163</v>
      </c>
      <c r="F393" s="85"/>
      <c r="G393" s="68" t="s">
        <v>146</v>
      </c>
      <c r="H393" s="100">
        <v>80685</v>
      </c>
    </row>
    <row r="394" spans="2:8" ht="14.25" customHeight="1">
      <c r="B394" s="50"/>
      <c r="C394" s="3"/>
      <c r="D394" s="6"/>
      <c r="E394" s="83" t="s">
        <v>201</v>
      </c>
      <c r="F394" s="82"/>
      <c r="G394" s="66" t="s">
        <v>198</v>
      </c>
      <c r="H394" s="90">
        <v>9996</v>
      </c>
    </row>
    <row r="395" spans="2:8" ht="15.95" customHeight="1">
      <c r="B395" s="50"/>
      <c r="C395" s="3"/>
      <c r="D395" s="6"/>
      <c r="E395" s="83" t="s">
        <v>217</v>
      </c>
      <c r="F395" s="83"/>
      <c r="G395" s="54" t="s">
        <v>198</v>
      </c>
      <c r="H395" s="90">
        <v>5762</v>
      </c>
    </row>
    <row r="396" spans="2:8" ht="15.95" customHeight="1">
      <c r="B396" s="50"/>
      <c r="C396" s="3"/>
      <c r="D396" s="6"/>
      <c r="E396" s="83" t="s">
        <v>228</v>
      </c>
      <c r="F396" s="83"/>
      <c r="G396" s="54" t="s">
        <v>222</v>
      </c>
      <c r="H396" s="90">
        <v>7261</v>
      </c>
    </row>
    <row r="397" spans="2:8" ht="15.95" customHeight="1">
      <c r="B397" s="50"/>
      <c r="C397" s="3"/>
      <c r="D397" s="6"/>
      <c r="E397" s="83" t="s">
        <v>217</v>
      </c>
      <c r="F397" s="83"/>
      <c r="G397" s="54" t="s">
        <v>222</v>
      </c>
      <c r="H397" s="90">
        <v>5523</v>
      </c>
    </row>
    <row r="398" spans="2:8" ht="15.95" customHeight="1">
      <c r="B398" s="50"/>
      <c r="C398" s="3"/>
      <c r="D398" s="6"/>
      <c r="E398" s="83" t="s">
        <v>260</v>
      </c>
      <c r="F398" s="83"/>
      <c r="G398" s="54" t="s">
        <v>254</v>
      </c>
      <c r="H398" s="90">
        <v>6815</v>
      </c>
    </row>
    <row r="399" spans="2:8" ht="15.95" customHeight="1">
      <c r="B399" s="50"/>
      <c r="C399" s="3"/>
      <c r="D399" s="6"/>
      <c r="E399" s="83" t="s">
        <v>261</v>
      </c>
      <c r="F399" s="83"/>
      <c r="G399" s="54" t="s">
        <v>254</v>
      </c>
      <c r="H399" s="90">
        <v>269404</v>
      </c>
    </row>
    <row r="400" spans="2:8" ht="15.95" customHeight="1">
      <c r="B400" s="50"/>
      <c r="C400" s="3"/>
      <c r="D400" s="6"/>
      <c r="E400" s="83" t="s">
        <v>300</v>
      </c>
      <c r="F400" s="83"/>
      <c r="G400" s="54" t="s">
        <v>280</v>
      </c>
      <c r="H400" s="90">
        <v>2251</v>
      </c>
    </row>
    <row r="401" spans="2:8" ht="15.95" customHeight="1">
      <c r="B401" s="50"/>
      <c r="C401" s="3"/>
      <c r="D401" s="6"/>
      <c r="E401" s="83" t="s">
        <v>345</v>
      </c>
      <c r="F401" s="83"/>
      <c r="G401" s="54" t="s">
        <v>364</v>
      </c>
      <c r="H401" s="90">
        <v>7250</v>
      </c>
    </row>
    <row r="402" spans="2:8" ht="15.95" customHeight="1">
      <c r="B402" s="50"/>
      <c r="C402" s="3"/>
      <c r="D402" s="6"/>
      <c r="E402" s="83" t="s">
        <v>392</v>
      </c>
      <c r="F402" s="83"/>
      <c r="G402" s="54" t="s">
        <v>370</v>
      </c>
      <c r="H402" s="90">
        <v>6705</v>
      </c>
    </row>
    <row r="403" spans="2:8" ht="15.95" customHeight="1">
      <c r="B403" s="50"/>
      <c r="C403" s="3"/>
      <c r="D403" s="6"/>
      <c r="E403" s="83" t="s">
        <v>403</v>
      </c>
      <c r="F403" s="83"/>
      <c r="G403" s="54" t="s">
        <v>394</v>
      </c>
      <c r="H403" s="90">
        <v>4821</v>
      </c>
    </row>
    <row r="404" spans="2:8" ht="15.95" customHeight="1" thickBot="1">
      <c r="B404" s="50"/>
      <c r="C404" s="3"/>
      <c r="D404" s="6"/>
      <c r="E404" s="83" t="s">
        <v>245</v>
      </c>
      <c r="F404" s="83"/>
      <c r="G404" s="54" t="s">
        <v>394</v>
      </c>
      <c r="H404" s="90">
        <v>124009</v>
      </c>
    </row>
    <row r="405" spans="2:8" ht="15.95" customHeight="1" thickBot="1">
      <c r="B405" s="17" t="s">
        <v>144</v>
      </c>
      <c r="C405" s="18"/>
      <c r="D405" s="19"/>
      <c r="E405" s="78"/>
      <c r="F405" s="78"/>
      <c r="G405" s="65"/>
      <c r="H405" s="58">
        <f>SUM(H393:H404)</f>
        <v>530482</v>
      </c>
    </row>
    <row r="406" spans="2:8" ht="15.95" customHeight="1">
      <c r="B406" s="49" t="s">
        <v>20</v>
      </c>
      <c r="C406" s="15"/>
      <c r="D406" s="16"/>
      <c r="E406" s="87" t="s">
        <v>268</v>
      </c>
      <c r="F406" s="87"/>
      <c r="G406" s="66" t="s">
        <v>254</v>
      </c>
      <c r="H406" s="96">
        <v>468</v>
      </c>
    </row>
    <row r="407" spans="2:8" ht="15.95" customHeight="1">
      <c r="B407" s="50"/>
      <c r="C407" s="3"/>
      <c r="D407" s="6"/>
      <c r="E407" s="80" t="s">
        <v>301</v>
      </c>
      <c r="F407" s="80"/>
      <c r="G407" s="54" t="s">
        <v>280</v>
      </c>
      <c r="H407" s="90">
        <v>3526</v>
      </c>
    </row>
    <row r="408" spans="2:8" ht="15.95" customHeight="1">
      <c r="B408" s="50"/>
      <c r="C408" s="3"/>
      <c r="D408" s="6"/>
      <c r="E408" s="80" t="s">
        <v>303</v>
      </c>
      <c r="F408" s="80"/>
      <c r="G408" s="54" t="s">
        <v>280</v>
      </c>
      <c r="H408" s="90">
        <v>10133</v>
      </c>
    </row>
    <row r="409" spans="2:8" ht="15.95" customHeight="1">
      <c r="B409" s="50"/>
      <c r="C409" s="3"/>
      <c r="D409" s="6"/>
      <c r="E409" s="83" t="s">
        <v>346</v>
      </c>
      <c r="F409" s="83"/>
      <c r="G409" s="54" t="s">
        <v>364</v>
      </c>
      <c r="H409" s="90">
        <v>139900</v>
      </c>
    </row>
    <row r="410" spans="2:8" ht="15.95" customHeight="1">
      <c r="B410" s="50"/>
      <c r="C410" s="36"/>
      <c r="D410" s="37"/>
      <c r="E410" s="80" t="s">
        <v>348</v>
      </c>
      <c r="F410" s="80"/>
      <c r="G410" s="60" t="s">
        <v>364</v>
      </c>
      <c r="H410" s="91">
        <v>7422</v>
      </c>
    </row>
    <row r="411" spans="2:8" ht="15.95" customHeight="1">
      <c r="B411" s="50"/>
      <c r="C411" s="36"/>
      <c r="D411" s="37"/>
      <c r="E411" s="80" t="s">
        <v>359</v>
      </c>
      <c r="F411" s="80"/>
      <c r="G411" s="60" t="s">
        <v>364</v>
      </c>
      <c r="H411" s="91">
        <v>215546</v>
      </c>
    </row>
    <row r="412" spans="2:8" ht="15.95" customHeight="1">
      <c r="B412" s="50"/>
      <c r="C412" s="36"/>
      <c r="D412" s="37"/>
      <c r="E412" s="80" t="s">
        <v>360</v>
      </c>
      <c r="F412" s="80"/>
      <c r="G412" s="60" t="s">
        <v>364</v>
      </c>
      <c r="H412" s="91">
        <v>636</v>
      </c>
    </row>
    <row r="413" spans="2:8" ht="15.75" customHeight="1">
      <c r="B413" s="50"/>
      <c r="C413" s="36"/>
      <c r="D413" s="37"/>
      <c r="E413" s="83" t="s">
        <v>265</v>
      </c>
      <c r="F413" s="83"/>
      <c r="G413" s="54" t="s">
        <v>364</v>
      </c>
      <c r="H413" s="90">
        <v>6064</v>
      </c>
    </row>
    <row r="414" spans="2:8" ht="15.95" customHeight="1">
      <c r="B414" s="50"/>
      <c r="C414" s="36"/>
      <c r="D414" s="37"/>
      <c r="E414" s="80" t="s">
        <v>369</v>
      </c>
      <c r="F414" s="80"/>
      <c r="G414" s="54" t="s">
        <v>370</v>
      </c>
      <c r="H414" s="91">
        <v>9245</v>
      </c>
    </row>
    <row r="415" spans="2:8" ht="15.95" customHeight="1">
      <c r="B415" s="50"/>
      <c r="C415" s="36"/>
      <c r="D415" s="37"/>
      <c r="E415" s="80" t="s">
        <v>169</v>
      </c>
      <c r="F415" s="80"/>
      <c r="G415" s="60" t="s">
        <v>370</v>
      </c>
      <c r="H415" s="91">
        <v>838</v>
      </c>
    </row>
    <row r="416" spans="2:8" ht="15.95" customHeight="1">
      <c r="B416" s="50"/>
      <c r="C416" s="36"/>
      <c r="D416" s="37"/>
      <c r="E416" s="80" t="s">
        <v>397</v>
      </c>
      <c r="F416" s="80"/>
      <c r="G416" s="60" t="s">
        <v>394</v>
      </c>
      <c r="H416" s="91">
        <v>14332</v>
      </c>
    </row>
    <row r="417" spans="2:8" ht="15.95" customHeight="1">
      <c r="B417" s="50"/>
      <c r="C417" s="36"/>
      <c r="D417" s="37"/>
      <c r="E417" s="80" t="s">
        <v>398</v>
      </c>
      <c r="F417" s="80"/>
      <c r="G417" s="60" t="s">
        <v>416</v>
      </c>
      <c r="H417" s="91">
        <v>11466</v>
      </c>
    </row>
    <row r="418" spans="2:8" ht="15.95" customHeight="1" thickBot="1">
      <c r="B418" s="50"/>
      <c r="C418" s="36"/>
      <c r="D418" s="37"/>
      <c r="E418" s="80" t="s">
        <v>429</v>
      </c>
      <c r="F418" s="80"/>
      <c r="G418" s="60" t="s">
        <v>416</v>
      </c>
      <c r="H418" s="91">
        <v>2300</v>
      </c>
    </row>
    <row r="419" spans="2:8" ht="15.95" customHeight="1" thickBot="1">
      <c r="B419" s="17" t="s">
        <v>45</v>
      </c>
      <c r="C419" s="18"/>
      <c r="D419" s="19"/>
      <c r="E419" s="78"/>
      <c r="F419" s="78"/>
      <c r="G419" s="65"/>
      <c r="H419" s="58">
        <f>SUM(H406:H418)</f>
        <v>421876</v>
      </c>
    </row>
    <row r="420" spans="2:8" ht="15.95" customHeight="1">
      <c r="B420" s="49"/>
      <c r="C420" s="27"/>
      <c r="D420" s="16"/>
      <c r="E420" s="85" t="s">
        <v>244</v>
      </c>
      <c r="F420" s="82"/>
      <c r="G420" s="66" t="s">
        <v>222</v>
      </c>
      <c r="H420" s="97">
        <v>2055</v>
      </c>
    </row>
    <row r="421" spans="2:8" ht="15.95" customHeight="1" thickBot="1">
      <c r="B421" s="50" t="s">
        <v>21</v>
      </c>
      <c r="C421" s="3" t="s">
        <v>65</v>
      </c>
      <c r="D421" s="6"/>
      <c r="E421" s="82" t="s">
        <v>373</v>
      </c>
      <c r="F421" s="82"/>
      <c r="G421" s="54" t="s">
        <v>370</v>
      </c>
      <c r="H421" s="90">
        <v>2001</v>
      </c>
    </row>
    <row r="422" spans="2:8" ht="15.95" customHeight="1" thickBot="1">
      <c r="B422" s="17" t="s">
        <v>45</v>
      </c>
      <c r="C422" s="18"/>
      <c r="D422" s="19"/>
      <c r="E422" s="78"/>
      <c r="F422" s="78"/>
      <c r="G422" s="65"/>
      <c r="H422" s="58">
        <f>SUM(H420:H421)</f>
        <v>4056</v>
      </c>
    </row>
    <row r="423" spans="2:8" ht="15.95" customHeight="1" thickBot="1">
      <c r="B423" s="49" t="s">
        <v>118</v>
      </c>
      <c r="C423" s="15"/>
      <c r="D423" s="16"/>
      <c r="E423" s="85"/>
      <c r="F423" s="82"/>
      <c r="G423" s="66"/>
      <c r="H423" s="97">
        <v>0</v>
      </c>
    </row>
    <row r="424" spans="2:8" ht="15.95" customHeight="1" thickBot="1">
      <c r="B424" s="17" t="s">
        <v>47</v>
      </c>
      <c r="C424" s="18"/>
      <c r="D424" s="19"/>
      <c r="E424" s="78"/>
      <c r="F424" s="78"/>
      <c r="G424" s="65"/>
      <c r="H424" s="58">
        <f>SUM(H423:H423)</f>
        <v>0</v>
      </c>
    </row>
    <row r="425" spans="2:8" ht="15.95" customHeight="1">
      <c r="B425" s="49"/>
      <c r="C425" s="15"/>
      <c r="D425" s="16"/>
      <c r="E425" s="85" t="s">
        <v>223</v>
      </c>
      <c r="F425" s="82"/>
      <c r="G425" s="66" t="s">
        <v>222</v>
      </c>
      <c r="H425" s="97">
        <v>8074</v>
      </c>
    </row>
    <row r="426" spans="2:8" ht="15.95" customHeight="1">
      <c r="B426" s="50" t="s">
        <v>119</v>
      </c>
      <c r="C426" s="3"/>
      <c r="D426" s="6"/>
      <c r="E426" s="82" t="s">
        <v>228</v>
      </c>
      <c r="F426" s="82"/>
      <c r="G426" s="54" t="s">
        <v>222</v>
      </c>
      <c r="H426" s="93">
        <v>3790</v>
      </c>
    </row>
    <row r="427" spans="2:8" ht="15.95" customHeight="1">
      <c r="B427" s="50"/>
      <c r="C427" s="3"/>
      <c r="D427" s="6"/>
      <c r="E427" s="83" t="s">
        <v>237</v>
      </c>
      <c r="F427" s="83"/>
      <c r="G427" s="54" t="s">
        <v>222</v>
      </c>
      <c r="H427" s="93">
        <v>163</v>
      </c>
    </row>
    <row r="428" spans="2:8" ht="15.95" customHeight="1">
      <c r="B428" s="50"/>
      <c r="C428" s="13"/>
      <c r="D428" s="14"/>
      <c r="E428" s="83" t="s">
        <v>274</v>
      </c>
      <c r="F428" s="83"/>
      <c r="G428" s="54" t="s">
        <v>254</v>
      </c>
      <c r="H428" s="93">
        <v>1151</v>
      </c>
    </row>
    <row r="429" spans="2:8" ht="15.95" customHeight="1">
      <c r="B429" s="50"/>
      <c r="C429" s="36"/>
      <c r="D429" s="37"/>
      <c r="E429" s="83" t="s">
        <v>295</v>
      </c>
      <c r="F429" s="83"/>
      <c r="G429" s="54" t="s">
        <v>280</v>
      </c>
      <c r="H429" s="93">
        <v>1490</v>
      </c>
    </row>
    <row r="430" spans="2:8" ht="15.95" customHeight="1">
      <c r="B430" s="50"/>
      <c r="C430" s="36"/>
      <c r="D430" s="37"/>
      <c r="E430" s="80" t="s">
        <v>311</v>
      </c>
      <c r="F430" s="80"/>
      <c r="G430" s="60" t="s">
        <v>280</v>
      </c>
      <c r="H430" s="95">
        <v>1903</v>
      </c>
    </row>
    <row r="431" spans="2:8" ht="15.95" customHeight="1" thickBot="1">
      <c r="B431" s="50"/>
      <c r="C431" s="36"/>
      <c r="D431" s="37"/>
      <c r="E431" s="80" t="s">
        <v>418</v>
      </c>
      <c r="F431" s="80"/>
      <c r="G431" s="60" t="s">
        <v>416</v>
      </c>
      <c r="H431" s="95">
        <v>917</v>
      </c>
    </row>
    <row r="432" spans="2:8" ht="15.95" customHeight="1" thickBot="1">
      <c r="B432" s="17" t="s">
        <v>47</v>
      </c>
      <c r="C432" s="18"/>
      <c r="D432" s="19"/>
      <c r="E432" s="78"/>
      <c r="F432" s="78"/>
      <c r="G432" s="65"/>
      <c r="H432" s="58">
        <f>SUM(H425:H431)</f>
        <v>17488</v>
      </c>
    </row>
    <row r="433" spans="2:8" ht="15.95" customHeight="1" thickBot="1">
      <c r="B433" s="49" t="s">
        <v>22</v>
      </c>
      <c r="C433" s="36"/>
      <c r="D433" s="37"/>
      <c r="E433" s="83"/>
      <c r="F433" s="87"/>
      <c r="G433" s="69"/>
      <c r="H433" s="102">
        <v>0</v>
      </c>
    </row>
    <row r="434" spans="2:8" ht="15.95" customHeight="1" thickBot="1">
      <c r="B434" s="17" t="s">
        <v>45</v>
      </c>
      <c r="C434" s="18"/>
      <c r="D434" s="30"/>
      <c r="E434" s="78"/>
      <c r="F434" s="78"/>
      <c r="G434" s="65"/>
      <c r="H434" s="58">
        <f>SUM(H433:H433)</f>
        <v>0</v>
      </c>
    </row>
    <row r="435" spans="2:8" ht="15.95" customHeight="1">
      <c r="B435" s="49" t="s">
        <v>23</v>
      </c>
      <c r="C435" s="13" t="s">
        <v>68</v>
      </c>
      <c r="D435" s="14"/>
      <c r="E435" s="83" t="s">
        <v>152</v>
      </c>
      <c r="F435" s="83"/>
      <c r="G435" s="54" t="s">
        <v>146</v>
      </c>
      <c r="H435" s="90">
        <v>613</v>
      </c>
    </row>
    <row r="436" spans="2:8" ht="15.95" customHeight="1">
      <c r="B436" s="50"/>
      <c r="C436" s="36"/>
      <c r="D436" s="37"/>
      <c r="E436" s="83" t="s">
        <v>278</v>
      </c>
      <c r="F436" s="83"/>
      <c r="G436" s="54" t="s">
        <v>254</v>
      </c>
      <c r="H436" s="90">
        <v>49015</v>
      </c>
    </row>
    <row r="437" spans="2:8" ht="15.95" customHeight="1">
      <c r="B437" s="50"/>
      <c r="C437" s="36"/>
      <c r="D437" s="37"/>
      <c r="E437" s="83" t="s">
        <v>67</v>
      </c>
      <c r="F437" s="83"/>
      <c r="G437" s="54" t="s">
        <v>280</v>
      </c>
      <c r="H437" s="90">
        <v>7927</v>
      </c>
    </row>
    <row r="438" spans="2:8" ht="15.95" customHeight="1">
      <c r="B438" s="50"/>
      <c r="C438" s="36"/>
      <c r="D438" s="37"/>
      <c r="E438" s="83" t="s">
        <v>356</v>
      </c>
      <c r="F438" s="83"/>
      <c r="G438" s="54" t="s">
        <v>364</v>
      </c>
      <c r="H438" s="90">
        <v>502</v>
      </c>
    </row>
    <row r="439" spans="2:8" ht="15.95" customHeight="1" thickBot="1">
      <c r="B439" s="50"/>
      <c r="C439" s="36"/>
      <c r="D439" s="37"/>
      <c r="E439" s="83" t="s">
        <v>433</v>
      </c>
      <c r="F439" s="83"/>
      <c r="G439" s="54" t="s">
        <v>416</v>
      </c>
      <c r="H439" s="90">
        <v>5389</v>
      </c>
    </row>
    <row r="440" spans="2:8" ht="15.95" customHeight="1" thickBot="1">
      <c r="B440" s="17" t="s">
        <v>45</v>
      </c>
      <c r="C440" s="18"/>
      <c r="D440" s="19">
        <v>120</v>
      </c>
      <c r="E440" s="78"/>
      <c r="F440" s="78"/>
      <c r="G440" s="65"/>
      <c r="H440" s="58">
        <f>SUM(H435:H439)</f>
        <v>63446</v>
      </c>
    </row>
    <row r="441" spans="2:8" ht="15.95" customHeight="1" thickBot="1">
      <c r="B441" s="49" t="s">
        <v>137</v>
      </c>
      <c r="C441" s="15"/>
      <c r="D441" s="16"/>
      <c r="E441" s="82" t="s">
        <v>299</v>
      </c>
      <c r="F441" s="82"/>
      <c r="G441" s="66" t="s">
        <v>394</v>
      </c>
      <c r="H441" s="97">
        <v>10190</v>
      </c>
    </row>
    <row r="442" spans="2:8" ht="15.95" customHeight="1" thickBot="1">
      <c r="B442" s="17" t="s">
        <v>47</v>
      </c>
      <c r="C442" s="18"/>
      <c r="D442" s="19"/>
      <c r="E442" s="78"/>
      <c r="F442" s="78"/>
      <c r="G442" s="65"/>
      <c r="H442" s="58">
        <f>SUM(H441:H441)</f>
        <v>10190</v>
      </c>
    </row>
    <row r="443" spans="2:8" ht="15.95" customHeight="1">
      <c r="B443" s="49" t="s">
        <v>80</v>
      </c>
      <c r="C443" s="3"/>
      <c r="D443" s="6"/>
      <c r="E443" s="38" t="s">
        <v>376</v>
      </c>
      <c r="F443" s="15"/>
      <c r="G443" s="54" t="s">
        <v>370</v>
      </c>
      <c r="H443" s="93">
        <v>636</v>
      </c>
    </row>
    <row r="444" spans="2:8" ht="15.95" customHeight="1" thickBot="1">
      <c r="B444" s="50"/>
      <c r="C444" s="3"/>
      <c r="D444" s="6"/>
      <c r="E444" s="15" t="s">
        <v>299</v>
      </c>
      <c r="F444" s="15"/>
      <c r="G444" s="54" t="s">
        <v>394</v>
      </c>
      <c r="H444" s="93">
        <v>3560</v>
      </c>
    </row>
    <row r="445" spans="2:8" ht="15.95" customHeight="1" thickBot="1">
      <c r="B445" s="17" t="s">
        <v>47</v>
      </c>
      <c r="C445" s="18"/>
      <c r="D445" s="19"/>
      <c r="E445" s="18"/>
      <c r="F445" s="18"/>
      <c r="G445" s="65"/>
      <c r="H445" s="58">
        <f>SUM(H443:H444)</f>
        <v>4196</v>
      </c>
    </row>
    <row r="446" spans="2:8" ht="15.95" customHeight="1" thickBot="1">
      <c r="B446" s="49" t="s">
        <v>120</v>
      </c>
      <c r="C446" s="15"/>
      <c r="D446" s="16"/>
      <c r="E446" s="15"/>
      <c r="F446" s="15"/>
      <c r="G446" s="66"/>
      <c r="H446" s="97">
        <v>0</v>
      </c>
    </row>
    <row r="447" spans="2:8" ht="15.95" customHeight="1" thickBot="1">
      <c r="B447" s="17" t="s">
        <v>47</v>
      </c>
      <c r="C447" s="18"/>
      <c r="D447" s="19"/>
      <c r="E447" s="18"/>
      <c r="F447" s="18"/>
      <c r="G447" s="65"/>
      <c r="H447" s="58">
        <f>SUM(H446:H446)</f>
        <v>0</v>
      </c>
    </row>
    <row r="448" spans="2:8" ht="15.95" customHeight="1">
      <c r="B448" s="49"/>
      <c r="C448" s="15"/>
      <c r="D448" s="16"/>
      <c r="E448" s="38" t="s">
        <v>297</v>
      </c>
      <c r="F448" s="15"/>
      <c r="G448" s="66" t="s">
        <v>364</v>
      </c>
      <c r="H448" s="97">
        <v>44540</v>
      </c>
    </row>
    <row r="449" spans="2:8" ht="15.95" customHeight="1" thickBot="1">
      <c r="B449" s="50" t="s">
        <v>121</v>
      </c>
      <c r="C449" s="3"/>
      <c r="D449" s="6"/>
      <c r="E449" s="15" t="s">
        <v>374</v>
      </c>
      <c r="F449" s="15"/>
      <c r="G449" s="66" t="s">
        <v>370</v>
      </c>
      <c r="H449" s="93">
        <v>6610</v>
      </c>
    </row>
    <row r="450" spans="2:8" ht="15.95" customHeight="1" thickBot="1">
      <c r="B450" s="17" t="s">
        <v>47</v>
      </c>
      <c r="C450" s="18"/>
      <c r="D450" s="19"/>
      <c r="E450" s="18"/>
      <c r="F450" s="18"/>
      <c r="G450" s="65"/>
      <c r="H450" s="58">
        <f>SUM(H448:H449)</f>
        <v>51150</v>
      </c>
    </row>
    <row r="451" spans="2:8" ht="15.95" customHeight="1">
      <c r="B451" s="125" t="s">
        <v>148</v>
      </c>
      <c r="C451" s="77"/>
      <c r="D451" s="124"/>
      <c r="E451" s="38" t="s">
        <v>172</v>
      </c>
      <c r="F451" s="38"/>
      <c r="G451" s="43" t="s">
        <v>146</v>
      </c>
      <c r="H451" s="127">
        <v>1816</v>
      </c>
    </row>
    <row r="452" spans="2:8" ht="15.95" customHeight="1">
      <c r="B452" s="121"/>
      <c r="C452" s="36"/>
      <c r="D452" s="37"/>
      <c r="E452" s="3" t="s">
        <v>174</v>
      </c>
      <c r="F452" s="3"/>
      <c r="G452" s="6" t="s">
        <v>146</v>
      </c>
      <c r="H452" s="130">
        <v>3420</v>
      </c>
    </row>
    <row r="453" spans="2:8" ht="15.95" customHeight="1">
      <c r="B453" s="121"/>
      <c r="C453" s="36"/>
      <c r="D453" s="37"/>
      <c r="E453" s="13" t="s">
        <v>315</v>
      </c>
      <c r="F453" s="13"/>
      <c r="G453" s="14" t="s">
        <v>313</v>
      </c>
      <c r="H453" s="132">
        <v>1108</v>
      </c>
    </row>
    <row r="454" spans="2:8" ht="18" customHeight="1" thickBot="1">
      <c r="B454" s="121"/>
      <c r="C454" s="36"/>
      <c r="D454" s="37"/>
      <c r="E454" s="83" t="s">
        <v>426</v>
      </c>
      <c r="F454" s="83"/>
      <c r="G454" s="54" t="s">
        <v>416</v>
      </c>
      <c r="H454" s="132">
        <v>1079</v>
      </c>
    </row>
    <row r="455" spans="2:8" ht="15.95" customHeight="1" thickBot="1">
      <c r="B455" s="126"/>
      <c r="C455" s="18"/>
      <c r="D455" s="19"/>
      <c r="E455" s="18"/>
      <c r="F455" s="18"/>
      <c r="G455" s="18"/>
      <c r="H455" s="128">
        <f>SUM(H451:H454)</f>
        <v>7423</v>
      </c>
    </row>
    <row r="456" spans="2:8" ht="16.5" customHeight="1">
      <c r="B456" s="122" t="s">
        <v>130</v>
      </c>
      <c r="C456" s="15"/>
      <c r="D456" s="16"/>
      <c r="E456" s="38"/>
      <c r="F456" s="38"/>
      <c r="G456" s="66"/>
      <c r="H456" s="96"/>
    </row>
    <row r="457" spans="2:8" ht="15.95" customHeight="1">
      <c r="B457" s="50" t="s">
        <v>24</v>
      </c>
      <c r="C457" s="3" t="s">
        <v>69</v>
      </c>
      <c r="D457" s="6"/>
      <c r="E457" s="3" t="s">
        <v>277</v>
      </c>
      <c r="F457" s="3"/>
      <c r="G457" s="54" t="s">
        <v>254</v>
      </c>
      <c r="H457" s="90">
        <v>4812</v>
      </c>
    </row>
    <row r="458" spans="2:8" ht="34.5" customHeight="1">
      <c r="B458" s="50"/>
      <c r="C458" s="3"/>
      <c r="D458" s="6"/>
      <c r="E458" s="15" t="s">
        <v>312</v>
      </c>
      <c r="F458" s="15"/>
      <c r="G458" s="66" t="s">
        <v>280</v>
      </c>
      <c r="H458" s="96">
        <v>20000</v>
      </c>
    </row>
    <row r="459" spans="2:8" ht="17.25" customHeight="1">
      <c r="B459" s="50"/>
      <c r="C459" s="3"/>
      <c r="D459" s="6"/>
      <c r="E459" s="15" t="s">
        <v>366</v>
      </c>
      <c r="F459" s="15"/>
      <c r="G459" s="66" t="s">
        <v>364</v>
      </c>
      <c r="H459" s="96">
        <v>39053</v>
      </c>
    </row>
    <row r="460" spans="2:8" ht="17.25" customHeight="1">
      <c r="B460" s="50"/>
      <c r="C460" s="3"/>
      <c r="D460" s="6"/>
      <c r="E460" s="15" t="s">
        <v>415</v>
      </c>
      <c r="F460" s="15"/>
      <c r="G460" s="66" t="s">
        <v>452</v>
      </c>
      <c r="H460" s="96">
        <v>178271</v>
      </c>
    </row>
    <row r="461" spans="2:8" ht="15.95" customHeight="1" thickBot="1">
      <c r="B461" s="48"/>
      <c r="C461" s="3"/>
      <c r="D461" s="6"/>
      <c r="E461" s="3" t="s">
        <v>463</v>
      </c>
      <c r="F461" s="3"/>
      <c r="G461" s="54" t="s">
        <v>452</v>
      </c>
      <c r="H461" s="90">
        <v>12304</v>
      </c>
    </row>
    <row r="462" spans="2:8" ht="15.95" customHeight="1" thickBot="1">
      <c r="B462" s="17" t="s">
        <v>45</v>
      </c>
      <c r="C462" s="18"/>
      <c r="D462" s="19">
        <v>15</v>
      </c>
      <c r="E462" s="18"/>
      <c r="F462" s="18"/>
      <c r="G462" s="65"/>
      <c r="H462" s="58">
        <f>SUM(H457:H461)</f>
        <v>254440</v>
      </c>
    </row>
    <row r="463" spans="2:8" ht="33" customHeight="1">
      <c r="B463" s="49" t="s">
        <v>25</v>
      </c>
      <c r="C463" s="15"/>
      <c r="D463" s="16">
        <v>20</v>
      </c>
      <c r="E463" s="38" t="s">
        <v>312</v>
      </c>
      <c r="F463" s="15"/>
      <c r="G463" s="66" t="s">
        <v>280</v>
      </c>
      <c r="H463" s="96">
        <v>20000</v>
      </c>
    </row>
    <row r="464" spans="2:8" ht="15.95" customHeight="1" thickBot="1">
      <c r="B464" s="50"/>
      <c r="C464" s="15"/>
      <c r="D464" s="16"/>
      <c r="E464" s="15" t="s">
        <v>415</v>
      </c>
      <c r="F464" s="15"/>
      <c r="G464" s="66" t="s">
        <v>452</v>
      </c>
      <c r="H464" s="96">
        <v>178972</v>
      </c>
    </row>
    <row r="465" spans="2:8" ht="15.95" customHeight="1" thickBot="1">
      <c r="B465" s="17" t="s">
        <v>45</v>
      </c>
      <c r="C465" s="18"/>
      <c r="D465" s="19">
        <v>10</v>
      </c>
      <c r="E465" s="18"/>
      <c r="F465" s="18"/>
      <c r="G465" s="65"/>
      <c r="H465" s="58">
        <f>SUM(H463:H464)</f>
        <v>198972</v>
      </c>
    </row>
    <row r="466" spans="2:8" ht="15.95" customHeight="1">
      <c r="B466" s="49" t="s">
        <v>26</v>
      </c>
      <c r="C466" s="15"/>
      <c r="D466" s="16">
        <v>15</v>
      </c>
      <c r="E466" s="38" t="s">
        <v>246</v>
      </c>
      <c r="F466" s="15"/>
      <c r="G466" s="66" t="s">
        <v>280</v>
      </c>
      <c r="H466" s="96">
        <v>8843</v>
      </c>
    </row>
    <row r="467" spans="2:8" ht="31.5" customHeight="1">
      <c r="B467" s="50"/>
      <c r="C467" s="15"/>
      <c r="D467" s="16"/>
      <c r="E467" s="15" t="s">
        <v>312</v>
      </c>
      <c r="F467" s="15"/>
      <c r="G467" s="66" t="s">
        <v>280</v>
      </c>
      <c r="H467" s="96">
        <v>25000</v>
      </c>
    </row>
    <row r="468" spans="2:8" ht="15.95" customHeight="1">
      <c r="B468" s="50"/>
      <c r="C468" s="15"/>
      <c r="D468" s="16"/>
      <c r="E468" s="15" t="s">
        <v>320</v>
      </c>
      <c r="F468" s="15"/>
      <c r="G468" s="66" t="s">
        <v>313</v>
      </c>
      <c r="H468" s="96">
        <v>9118</v>
      </c>
    </row>
    <row r="469" spans="2:8" ht="15.95" customHeight="1">
      <c r="B469" s="50"/>
      <c r="C469" s="15"/>
      <c r="D469" s="16"/>
      <c r="E469" s="15" t="s">
        <v>326</v>
      </c>
      <c r="F469" s="15"/>
      <c r="G469" s="66" t="s">
        <v>313</v>
      </c>
      <c r="H469" s="96">
        <v>13688</v>
      </c>
    </row>
    <row r="470" spans="2:8" ht="15.95" customHeight="1" thickBot="1">
      <c r="B470" s="50"/>
      <c r="C470" s="15"/>
      <c r="D470" s="16"/>
      <c r="E470" s="15" t="s">
        <v>445</v>
      </c>
      <c r="F470" s="15"/>
      <c r="G470" s="66" t="s">
        <v>452</v>
      </c>
      <c r="H470" s="96">
        <v>182200</v>
      </c>
    </row>
    <row r="471" spans="2:8" ht="15.95" customHeight="1" thickBot="1">
      <c r="B471" s="17" t="s">
        <v>45</v>
      </c>
      <c r="C471" s="18"/>
      <c r="D471" s="19">
        <v>20</v>
      </c>
      <c r="E471" s="18"/>
      <c r="F471" s="18"/>
      <c r="G471" s="65"/>
      <c r="H471" s="58">
        <f>SUM(H466:H470)</f>
        <v>238849</v>
      </c>
    </row>
    <row r="472" spans="2:8" ht="15.95" customHeight="1">
      <c r="B472" s="49" t="s">
        <v>27</v>
      </c>
      <c r="C472" s="15"/>
      <c r="D472" s="16"/>
      <c r="E472" s="38" t="s">
        <v>227</v>
      </c>
      <c r="F472" s="15"/>
      <c r="G472" s="66" t="s">
        <v>222</v>
      </c>
      <c r="H472" s="96">
        <v>1215</v>
      </c>
    </row>
    <row r="473" spans="2:8" ht="15.95" customHeight="1" thickBot="1">
      <c r="B473" s="50"/>
      <c r="C473" s="15"/>
      <c r="D473" s="16"/>
      <c r="E473" s="15" t="s">
        <v>326</v>
      </c>
      <c r="F473" s="15"/>
      <c r="G473" s="66" t="s">
        <v>370</v>
      </c>
      <c r="H473" s="96">
        <v>13688</v>
      </c>
    </row>
    <row r="474" spans="2:8" ht="15.95" customHeight="1" thickBot="1">
      <c r="B474" s="17" t="s">
        <v>45</v>
      </c>
      <c r="C474" s="18"/>
      <c r="D474" s="19"/>
      <c r="E474" s="18"/>
      <c r="F474" s="18"/>
      <c r="G474" s="65"/>
      <c r="H474" s="58">
        <f>SUM(H472:H473)</f>
        <v>14903</v>
      </c>
    </row>
    <row r="475" spans="2:8" ht="15.95" customHeight="1">
      <c r="B475" s="49" t="s">
        <v>28</v>
      </c>
      <c r="C475" s="15"/>
      <c r="D475" s="16"/>
      <c r="E475" s="38" t="s">
        <v>229</v>
      </c>
      <c r="F475" s="15"/>
      <c r="G475" s="66" t="s">
        <v>254</v>
      </c>
      <c r="H475" s="97">
        <v>31446</v>
      </c>
    </row>
    <row r="476" spans="2:8" ht="15.95" customHeight="1">
      <c r="B476" s="114"/>
      <c r="C476" s="3" t="s">
        <v>70</v>
      </c>
      <c r="D476" s="6">
        <v>80</v>
      </c>
      <c r="E476" s="15" t="s">
        <v>309</v>
      </c>
      <c r="F476" s="15"/>
      <c r="G476" s="54" t="s">
        <v>280</v>
      </c>
      <c r="H476" s="90">
        <v>5318</v>
      </c>
    </row>
    <row r="477" spans="2:8" ht="15.95" customHeight="1">
      <c r="B477" s="114"/>
      <c r="C477" s="13"/>
      <c r="D477" s="14"/>
      <c r="E477" s="3" t="s">
        <v>314</v>
      </c>
      <c r="F477" s="36"/>
      <c r="G477" s="60" t="s">
        <v>313</v>
      </c>
      <c r="H477" s="91">
        <v>28887</v>
      </c>
    </row>
    <row r="478" spans="2:8" ht="15.95" customHeight="1">
      <c r="B478" s="114"/>
      <c r="C478" s="13"/>
      <c r="D478" s="14"/>
      <c r="E478" s="3" t="s">
        <v>326</v>
      </c>
      <c r="F478" s="36"/>
      <c r="G478" s="60" t="s">
        <v>313</v>
      </c>
      <c r="H478" s="91">
        <v>6869</v>
      </c>
    </row>
    <row r="479" spans="2:8" ht="15.95" customHeight="1" thickBot="1">
      <c r="B479" s="114"/>
      <c r="C479" s="13"/>
      <c r="D479" s="14"/>
      <c r="E479" s="3" t="s">
        <v>374</v>
      </c>
      <c r="F479" s="36"/>
      <c r="G479" s="60" t="s">
        <v>370</v>
      </c>
      <c r="H479" s="91">
        <v>3306</v>
      </c>
    </row>
    <row r="480" spans="2:8" ht="15.95" customHeight="1" thickBot="1">
      <c r="B480" s="17" t="s">
        <v>45</v>
      </c>
      <c r="C480" s="18"/>
      <c r="D480" s="19">
        <v>10</v>
      </c>
      <c r="E480" s="18"/>
      <c r="F480" s="18"/>
      <c r="G480" s="65"/>
      <c r="H480" s="58">
        <f>SUM(H475:H479)</f>
        <v>75826</v>
      </c>
    </row>
    <row r="481" spans="2:8" ht="15.75" customHeight="1">
      <c r="B481" s="122" t="s">
        <v>131</v>
      </c>
      <c r="C481" s="3"/>
      <c r="D481" s="6">
        <v>20</v>
      </c>
      <c r="E481" s="38"/>
      <c r="F481" s="15"/>
      <c r="G481" s="54"/>
      <c r="H481" s="97"/>
    </row>
    <row r="482" spans="2:8" ht="15.95" customHeight="1">
      <c r="B482" s="50" t="s">
        <v>29</v>
      </c>
      <c r="C482" s="3" t="s">
        <v>4</v>
      </c>
      <c r="D482" s="6"/>
      <c r="E482" s="15" t="s">
        <v>167</v>
      </c>
      <c r="F482" s="15"/>
      <c r="G482" s="54" t="s">
        <v>146</v>
      </c>
      <c r="H482" s="97">
        <v>3907</v>
      </c>
    </row>
    <row r="483" spans="2:8" ht="15.95" customHeight="1">
      <c r="B483" s="50"/>
      <c r="C483" s="3"/>
      <c r="D483" s="6"/>
      <c r="E483" s="36" t="s">
        <v>281</v>
      </c>
      <c r="F483" s="36"/>
      <c r="G483" s="54" t="s">
        <v>280</v>
      </c>
      <c r="H483" s="97">
        <v>4430</v>
      </c>
    </row>
    <row r="484" spans="2:8" ht="15.95" customHeight="1" thickBot="1">
      <c r="B484" s="50"/>
      <c r="C484" s="3"/>
      <c r="D484" s="6"/>
      <c r="E484" s="36" t="s">
        <v>283</v>
      </c>
      <c r="F484" s="36"/>
      <c r="G484" s="54" t="s">
        <v>280</v>
      </c>
      <c r="H484" s="97">
        <v>64520</v>
      </c>
    </row>
    <row r="485" spans="2:8" ht="15.95" customHeight="1" thickBot="1">
      <c r="B485" s="17" t="s">
        <v>45</v>
      </c>
      <c r="C485" s="18"/>
      <c r="D485" s="19">
        <v>35</v>
      </c>
      <c r="E485" s="18"/>
      <c r="F485" s="18"/>
      <c r="G485" s="65"/>
      <c r="H485" s="58">
        <f>SUM(H481:H484)</f>
        <v>72857</v>
      </c>
    </row>
    <row r="486" spans="2:8" ht="15.95" customHeight="1">
      <c r="B486" s="49" t="s">
        <v>30</v>
      </c>
      <c r="C486" s="15"/>
      <c r="D486" s="16">
        <v>15</v>
      </c>
      <c r="E486" s="38" t="s">
        <v>167</v>
      </c>
      <c r="F486" s="15"/>
      <c r="G486" s="54" t="s">
        <v>146</v>
      </c>
      <c r="H486" s="97">
        <v>3907</v>
      </c>
    </row>
    <row r="487" spans="2:8" ht="15.95" customHeight="1">
      <c r="B487" s="50"/>
      <c r="C487" s="15"/>
      <c r="D487" s="16"/>
      <c r="E487" s="15" t="s">
        <v>170</v>
      </c>
      <c r="F487" s="15"/>
      <c r="G487" s="66" t="s">
        <v>146</v>
      </c>
      <c r="H487" s="97">
        <v>58049</v>
      </c>
    </row>
    <row r="488" spans="2:8" ht="15.95" customHeight="1" thickBot="1">
      <c r="B488" s="50"/>
      <c r="C488" s="15"/>
      <c r="D488" s="16"/>
      <c r="E488" s="15" t="s">
        <v>67</v>
      </c>
      <c r="F488" s="15"/>
      <c r="G488" s="66" t="s">
        <v>254</v>
      </c>
      <c r="H488" s="97">
        <v>31317</v>
      </c>
    </row>
    <row r="489" spans="2:8" ht="15.95" customHeight="1" thickBot="1">
      <c r="B489" s="17" t="s">
        <v>45</v>
      </c>
      <c r="C489" s="18"/>
      <c r="D489" s="19"/>
      <c r="E489" s="18"/>
      <c r="F489" s="18"/>
      <c r="G489" s="65"/>
      <c r="H489" s="58">
        <f>SUM(H486:H488)</f>
        <v>93273</v>
      </c>
    </row>
    <row r="490" spans="2:8" ht="15.95" customHeight="1">
      <c r="B490" s="49" t="s">
        <v>31</v>
      </c>
      <c r="C490" s="3" t="s">
        <v>71</v>
      </c>
      <c r="D490" s="6">
        <v>30</v>
      </c>
      <c r="E490" s="38" t="s">
        <v>167</v>
      </c>
      <c r="F490" s="15"/>
      <c r="G490" s="54" t="s">
        <v>146</v>
      </c>
      <c r="H490" s="90">
        <v>3907</v>
      </c>
    </row>
    <row r="491" spans="2:8" ht="15.95" customHeight="1">
      <c r="B491" s="50"/>
      <c r="C491" s="13"/>
      <c r="D491" s="14"/>
      <c r="E491" s="3" t="s">
        <v>325</v>
      </c>
      <c r="F491" s="3"/>
      <c r="G491" s="60" t="s">
        <v>394</v>
      </c>
      <c r="H491" s="91">
        <v>19420</v>
      </c>
    </row>
    <row r="492" spans="2:8" ht="15.95" customHeight="1" thickBot="1">
      <c r="B492" s="50"/>
      <c r="C492" s="13"/>
      <c r="D492" s="14"/>
      <c r="E492" s="15" t="s">
        <v>455</v>
      </c>
      <c r="F492" s="3"/>
      <c r="G492" s="60" t="s">
        <v>452</v>
      </c>
      <c r="H492" s="91">
        <v>958</v>
      </c>
    </row>
    <row r="493" spans="2:8" ht="15.95" customHeight="1" thickBot="1">
      <c r="B493" s="17" t="s">
        <v>45</v>
      </c>
      <c r="C493" s="18"/>
      <c r="D493" s="19">
        <v>15</v>
      </c>
      <c r="E493" s="18"/>
      <c r="F493" s="18"/>
      <c r="G493" s="65"/>
      <c r="H493" s="58">
        <f>SUM(H490:H492)</f>
        <v>24285</v>
      </c>
    </row>
    <row r="494" spans="2:8" ht="15.95" customHeight="1">
      <c r="B494" s="49" t="s">
        <v>32</v>
      </c>
      <c r="C494" s="38"/>
      <c r="D494" s="43"/>
      <c r="E494" s="38" t="s">
        <v>167</v>
      </c>
      <c r="F494" s="15"/>
      <c r="G494" s="54" t="s">
        <v>146</v>
      </c>
      <c r="H494" s="100">
        <v>2930</v>
      </c>
    </row>
    <row r="495" spans="2:8" ht="15.95" customHeight="1">
      <c r="B495" s="50"/>
      <c r="C495" s="15"/>
      <c r="D495" s="16"/>
      <c r="E495" s="3" t="s">
        <v>271</v>
      </c>
      <c r="F495" s="3"/>
      <c r="G495" s="54" t="s">
        <v>254</v>
      </c>
      <c r="H495" s="103">
        <v>3030</v>
      </c>
    </row>
    <row r="496" spans="2:8" ht="15.95" customHeight="1">
      <c r="B496" s="50"/>
      <c r="C496" s="36"/>
      <c r="D496" s="37"/>
      <c r="E496" s="13" t="s">
        <v>279</v>
      </c>
      <c r="F496" s="13"/>
      <c r="G496" s="60" t="s">
        <v>280</v>
      </c>
      <c r="H496" s="103">
        <v>4985</v>
      </c>
    </row>
    <row r="497" spans="2:8" ht="15.95" customHeight="1" thickBot="1">
      <c r="B497" s="50"/>
      <c r="C497" s="36"/>
      <c r="D497" s="37"/>
      <c r="E497" s="13" t="s">
        <v>352</v>
      </c>
      <c r="F497" s="13"/>
      <c r="G497" s="60" t="s">
        <v>364</v>
      </c>
      <c r="H497" s="103">
        <v>5927</v>
      </c>
    </row>
    <row r="498" spans="2:8" ht="15.95" customHeight="1" thickBot="1">
      <c r="B498" s="49" t="s">
        <v>45</v>
      </c>
      <c r="C498" s="18"/>
      <c r="D498" s="19"/>
      <c r="E498" s="18"/>
      <c r="F498" s="18"/>
      <c r="G498" s="65"/>
      <c r="H498" s="47">
        <f>SUM(H494:H497)</f>
        <v>16872</v>
      </c>
    </row>
    <row r="499" spans="2:8" ht="15.95" customHeight="1" thickBot="1">
      <c r="B499" s="89" t="s">
        <v>33</v>
      </c>
      <c r="C499" s="15" t="s">
        <v>72</v>
      </c>
      <c r="D499" s="16">
        <v>50</v>
      </c>
      <c r="E499" s="38" t="s">
        <v>167</v>
      </c>
      <c r="F499" s="15"/>
      <c r="G499" s="54" t="s">
        <v>146</v>
      </c>
      <c r="H499" s="100">
        <v>2930</v>
      </c>
    </row>
    <row r="500" spans="2:8" ht="15.95" customHeight="1" thickBot="1">
      <c r="B500" s="17" t="s">
        <v>45</v>
      </c>
      <c r="C500" s="18"/>
      <c r="D500" s="19"/>
      <c r="E500" s="18"/>
      <c r="F500" s="18"/>
      <c r="G500" s="65"/>
      <c r="H500" s="47">
        <f>SUM(H499:H499)</f>
        <v>2930</v>
      </c>
    </row>
    <row r="501" spans="2:8" ht="15.95" customHeight="1" thickBot="1">
      <c r="B501" s="49" t="s">
        <v>34</v>
      </c>
      <c r="C501" s="3"/>
      <c r="D501" s="6"/>
      <c r="E501" s="38" t="s">
        <v>167</v>
      </c>
      <c r="F501" s="15"/>
      <c r="G501" s="54" t="s">
        <v>146</v>
      </c>
      <c r="H501" s="103">
        <v>2930</v>
      </c>
    </row>
    <row r="502" spans="2:8" ht="15.95" customHeight="1" thickBot="1">
      <c r="B502" s="49" t="s">
        <v>45</v>
      </c>
      <c r="C502" s="18"/>
      <c r="D502" s="19">
        <v>25</v>
      </c>
      <c r="E502" s="18"/>
      <c r="F502" s="18"/>
      <c r="G502" s="70"/>
      <c r="H502" s="58">
        <f>SUM(H501:H501)</f>
        <v>2930</v>
      </c>
    </row>
    <row r="503" spans="2:8" ht="15.95" customHeight="1">
      <c r="B503" s="89" t="s">
        <v>35</v>
      </c>
      <c r="C503" s="13" t="s">
        <v>73</v>
      </c>
      <c r="D503" s="14">
        <v>110</v>
      </c>
      <c r="E503" s="38" t="s">
        <v>243</v>
      </c>
      <c r="F503" s="15"/>
      <c r="G503" s="54" t="s">
        <v>146</v>
      </c>
      <c r="H503" s="100">
        <v>2930</v>
      </c>
    </row>
    <row r="504" spans="2:8" ht="15.95" customHeight="1">
      <c r="B504" s="50"/>
      <c r="C504" s="36"/>
      <c r="D504" s="37"/>
      <c r="E504" s="3" t="s">
        <v>244</v>
      </c>
      <c r="F504" s="3"/>
      <c r="G504" s="54" t="s">
        <v>222</v>
      </c>
      <c r="H504" s="90">
        <v>690</v>
      </c>
    </row>
    <row r="505" spans="2:8" ht="15.95" customHeight="1">
      <c r="B505" s="50"/>
      <c r="C505" s="36"/>
      <c r="D505" s="37"/>
      <c r="E505" s="13" t="s">
        <v>371</v>
      </c>
      <c r="F505" s="13"/>
      <c r="G505" s="60" t="s">
        <v>370</v>
      </c>
      <c r="H505" s="91">
        <v>31124</v>
      </c>
    </row>
    <row r="506" spans="2:8" ht="15.95" customHeight="1" thickBot="1">
      <c r="B506" s="50"/>
      <c r="C506" s="36"/>
      <c r="D506" s="37"/>
      <c r="E506" s="13" t="s">
        <v>412</v>
      </c>
      <c r="F506" s="13"/>
      <c r="G506" s="60" t="s">
        <v>394</v>
      </c>
      <c r="H506" s="91">
        <v>2752</v>
      </c>
    </row>
    <row r="507" spans="2:8" ht="15.95" customHeight="1" thickBot="1">
      <c r="B507" s="49" t="s">
        <v>45</v>
      </c>
      <c r="C507" s="18"/>
      <c r="D507" s="19"/>
      <c r="E507" s="18"/>
      <c r="F507" s="18"/>
      <c r="G507" s="65"/>
      <c r="H507" s="58">
        <f>SUM(H503:H506)</f>
        <v>37496</v>
      </c>
    </row>
    <row r="508" spans="2:8" ht="15.95" customHeight="1">
      <c r="B508" s="89" t="s">
        <v>36</v>
      </c>
      <c r="C508" s="15"/>
      <c r="D508" s="16">
        <v>25</v>
      </c>
      <c r="E508" s="38" t="s">
        <v>167</v>
      </c>
      <c r="F508" s="15"/>
      <c r="G508" s="54" t="s">
        <v>146</v>
      </c>
      <c r="H508" s="96">
        <v>3909</v>
      </c>
    </row>
    <row r="509" spans="2:8" ht="15.95" customHeight="1" thickBot="1">
      <c r="B509" s="50"/>
      <c r="C509" s="36"/>
      <c r="D509" s="37"/>
      <c r="E509" s="15" t="s">
        <v>435</v>
      </c>
      <c r="F509" s="15"/>
      <c r="G509" s="66" t="s">
        <v>416</v>
      </c>
      <c r="H509" s="96">
        <v>57889</v>
      </c>
    </row>
    <row r="510" spans="2:8" ht="15.95" customHeight="1" thickBot="1">
      <c r="B510" s="49" t="s">
        <v>45</v>
      </c>
      <c r="C510" s="18"/>
      <c r="D510" s="19"/>
      <c r="E510" s="18"/>
      <c r="F510" s="18"/>
      <c r="G510" s="65"/>
      <c r="H510" s="58">
        <f>SUM(H508:H509)</f>
        <v>61798</v>
      </c>
    </row>
    <row r="511" spans="2:8" ht="15.95" customHeight="1" thickBot="1">
      <c r="B511" s="104" t="s">
        <v>122</v>
      </c>
      <c r="C511" s="15"/>
      <c r="D511" s="16"/>
      <c r="E511" s="38"/>
      <c r="F511" s="38"/>
      <c r="G511" s="68"/>
      <c r="H511" s="98">
        <v>0</v>
      </c>
    </row>
    <row r="512" spans="2:8" ht="15.95" customHeight="1" thickBot="1">
      <c r="B512" s="17" t="s">
        <v>45</v>
      </c>
      <c r="C512" s="18"/>
      <c r="D512" s="19"/>
      <c r="E512" s="18"/>
      <c r="F512" s="18"/>
      <c r="G512" s="65"/>
      <c r="H512" s="58">
        <f>SUM(H511:H511)</f>
        <v>0</v>
      </c>
    </row>
    <row r="513" spans="2:11" ht="15.95" customHeight="1" thickBot="1">
      <c r="B513" s="120" t="s">
        <v>123</v>
      </c>
      <c r="C513" s="15"/>
      <c r="D513" s="16"/>
      <c r="E513" s="15"/>
      <c r="F513" s="15"/>
      <c r="G513" s="66"/>
      <c r="H513" s="96">
        <v>0</v>
      </c>
    </row>
    <row r="514" spans="2:11" ht="15.95" customHeight="1" thickBot="1">
      <c r="B514" s="17" t="s">
        <v>45</v>
      </c>
      <c r="C514" s="18"/>
      <c r="D514" s="19"/>
      <c r="E514" s="28"/>
      <c r="F514" s="28"/>
      <c r="G514" s="65"/>
      <c r="H514" s="58">
        <f>SUM(H513:H513)</f>
        <v>0</v>
      </c>
    </row>
    <row r="515" spans="2:11" ht="15.95" customHeight="1" thickBot="1">
      <c r="B515" s="118" t="s">
        <v>124</v>
      </c>
      <c r="C515" s="15"/>
      <c r="D515" s="16"/>
      <c r="E515" s="15" t="s">
        <v>216</v>
      </c>
      <c r="F515" s="15"/>
      <c r="G515" s="66" t="s">
        <v>198</v>
      </c>
      <c r="H515" s="97">
        <v>44444</v>
      </c>
    </row>
    <row r="516" spans="2:11" ht="15.95" customHeight="1" thickBot="1">
      <c r="B516" s="17" t="s">
        <v>45</v>
      </c>
      <c r="C516" s="18"/>
      <c r="D516" s="19"/>
      <c r="E516" s="18"/>
      <c r="F516" s="18"/>
      <c r="G516" s="65"/>
      <c r="H516" s="58">
        <f>SUM(H515:H515)</f>
        <v>44444</v>
      </c>
    </row>
    <row r="517" spans="2:11" ht="15.95" customHeight="1">
      <c r="B517" s="104" t="s">
        <v>125</v>
      </c>
      <c r="C517" s="13" t="s">
        <v>74</v>
      </c>
      <c r="D517" s="76"/>
      <c r="E517" s="15" t="s">
        <v>216</v>
      </c>
      <c r="F517" s="15"/>
      <c r="G517" s="66" t="s">
        <v>198</v>
      </c>
      <c r="H517" s="96">
        <v>24257</v>
      </c>
    </row>
    <row r="518" spans="2:11" ht="15.95" customHeight="1" thickBot="1">
      <c r="B518" s="144"/>
      <c r="C518" s="145"/>
      <c r="D518" s="146"/>
      <c r="E518" s="36" t="s">
        <v>310</v>
      </c>
      <c r="F518" s="36"/>
      <c r="G518" s="69" t="s">
        <v>280</v>
      </c>
      <c r="H518" s="102">
        <v>1709</v>
      </c>
    </row>
    <row r="519" spans="2:11" ht="15.95" customHeight="1" thickBot="1">
      <c r="B519" s="17" t="s">
        <v>45</v>
      </c>
      <c r="C519" s="18"/>
      <c r="D519" s="19"/>
      <c r="E519" s="18"/>
      <c r="F519" s="18"/>
      <c r="G519" s="70"/>
      <c r="H519" s="58">
        <f>SUM(H517:H518)</f>
        <v>25966</v>
      </c>
    </row>
    <row r="520" spans="2:11" ht="15.95" customHeight="1" thickBot="1">
      <c r="B520" s="119" t="s">
        <v>126</v>
      </c>
      <c r="C520" s="15"/>
      <c r="D520" s="16"/>
      <c r="E520" s="15"/>
      <c r="F520" s="15"/>
      <c r="G520" s="66"/>
      <c r="H520" s="105">
        <v>0</v>
      </c>
      <c r="K520" s="11"/>
    </row>
    <row r="521" spans="2:11" ht="15.95" customHeight="1" thickBot="1">
      <c r="B521" s="31" t="s">
        <v>47</v>
      </c>
      <c r="C521" s="18"/>
      <c r="D521" s="19"/>
      <c r="E521" s="18"/>
      <c r="F521" s="18"/>
      <c r="G521" s="65"/>
      <c r="H521" s="58">
        <f>SUM(H520:H520)</f>
        <v>0</v>
      </c>
    </row>
    <row r="522" spans="2:11" ht="19.5" customHeight="1">
      <c r="B522" s="122" t="s">
        <v>132</v>
      </c>
      <c r="C522" s="3"/>
      <c r="D522" s="6"/>
      <c r="E522" s="15"/>
      <c r="F522" s="15"/>
      <c r="G522" s="54"/>
      <c r="H522" s="90"/>
    </row>
    <row r="523" spans="2:11" ht="15.75" customHeight="1">
      <c r="B523" s="50" t="s">
        <v>37</v>
      </c>
      <c r="C523" s="3"/>
      <c r="D523" s="6"/>
      <c r="E523" s="15" t="s">
        <v>165</v>
      </c>
      <c r="F523" s="15"/>
      <c r="G523" s="54" t="s">
        <v>146</v>
      </c>
      <c r="H523" s="90">
        <v>3802</v>
      </c>
    </row>
    <row r="524" spans="2:11" ht="15" customHeight="1" thickBot="1">
      <c r="B524" s="122"/>
      <c r="C524" s="3"/>
      <c r="D524" s="6"/>
      <c r="E524" s="15" t="s">
        <v>171</v>
      </c>
      <c r="F524" s="15"/>
      <c r="G524" s="54" t="s">
        <v>146</v>
      </c>
      <c r="H524" s="90">
        <v>63849</v>
      </c>
    </row>
    <row r="525" spans="2:11" ht="15.95" customHeight="1" thickBot="1">
      <c r="B525" s="17" t="s">
        <v>45</v>
      </c>
      <c r="C525" s="18" t="s">
        <v>75</v>
      </c>
      <c r="D525" s="19"/>
      <c r="E525" s="18"/>
      <c r="F525" s="18"/>
      <c r="G525" s="70"/>
      <c r="H525" s="58">
        <f>SUM(H522:H524)</f>
        <v>67651</v>
      </c>
    </row>
    <row r="526" spans="2:11" ht="32.25" customHeight="1">
      <c r="B526" s="121" t="s">
        <v>38</v>
      </c>
      <c r="C526" s="15"/>
      <c r="D526" s="16"/>
      <c r="E526" s="38" t="s">
        <v>312</v>
      </c>
      <c r="F526" s="15"/>
      <c r="G526" s="66" t="s">
        <v>280</v>
      </c>
      <c r="H526" s="97">
        <v>20000</v>
      </c>
    </row>
    <row r="527" spans="2:11" s="53" customFormat="1" ht="14.25" customHeight="1" thickBot="1">
      <c r="C527" s="12"/>
      <c r="D527" s="52">
        <v>10</v>
      </c>
      <c r="E527" s="51" t="s">
        <v>341</v>
      </c>
      <c r="F527" s="51"/>
      <c r="G527" s="66" t="s">
        <v>313</v>
      </c>
      <c r="H527" s="107">
        <v>3708</v>
      </c>
    </row>
    <row r="528" spans="2:11" ht="15.95" customHeight="1" thickBot="1">
      <c r="B528" s="17" t="s">
        <v>45</v>
      </c>
      <c r="C528" s="18" t="s">
        <v>67</v>
      </c>
      <c r="D528" s="19"/>
      <c r="E528" s="18"/>
      <c r="F528" s="18"/>
      <c r="G528" s="70"/>
      <c r="H528" s="58">
        <f>SUM(H526:H527)</f>
        <v>23708</v>
      </c>
    </row>
    <row r="529" spans="2:8" ht="15.95" customHeight="1" thickBot="1">
      <c r="B529" s="50" t="s">
        <v>39</v>
      </c>
      <c r="C529" s="15"/>
      <c r="D529" s="16"/>
      <c r="E529" s="15" t="s">
        <v>215</v>
      </c>
      <c r="F529" s="15"/>
      <c r="G529" s="54" t="s">
        <v>198</v>
      </c>
      <c r="H529" s="90">
        <v>1400</v>
      </c>
    </row>
    <row r="530" spans="2:8" ht="36" customHeight="1">
      <c r="B530" s="50"/>
      <c r="C530" s="15"/>
      <c r="D530" s="16"/>
      <c r="E530" s="38" t="s">
        <v>312</v>
      </c>
      <c r="F530" s="15"/>
      <c r="G530" s="66" t="s">
        <v>280</v>
      </c>
      <c r="H530" s="97">
        <v>25000</v>
      </c>
    </row>
    <row r="531" spans="2:8" ht="16.5" customHeight="1">
      <c r="B531" s="50"/>
      <c r="C531" s="15"/>
      <c r="D531" s="16"/>
      <c r="E531" s="15" t="s">
        <v>342</v>
      </c>
      <c r="F531" s="15"/>
      <c r="G531" s="66" t="s">
        <v>313</v>
      </c>
      <c r="H531" s="97">
        <v>95011</v>
      </c>
    </row>
    <row r="532" spans="2:8" ht="16.5" customHeight="1" thickBot="1">
      <c r="B532" s="50"/>
      <c r="C532" s="15"/>
      <c r="D532" s="16"/>
      <c r="E532" s="15" t="s">
        <v>244</v>
      </c>
      <c r="F532" s="15"/>
      <c r="G532" s="66" t="s">
        <v>364</v>
      </c>
      <c r="H532" s="97">
        <v>3442</v>
      </c>
    </row>
    <row r="533" spans="2:8" ht="15.95" customHeight="1" thickBot="1">
      <c r="B533" s="17" t="s">
        <v>45</v>
      </c>
      <c r="C533" s="18"/>
      <c r="D533" s="19">
        <v>25</v>
      </c>
      <c r="E533" s="18"/>
      <c r="F533" s="18"/>
      <c r="G533" s="65"/>
      <c r="H533" s="58">
        <f>SUM(H529:H532)</f>
        <v>124853</v>
      </c>
    </row>
    <row r="534" spans="2:8" ht="15.95" customHeight="1">
      <c r="B534" s="49"/>
      <c r="C534" s="15"/>
      <c r="D534" s="16">
        <v>9</v>
      </c>
      <c r="E534" s="45" t="s">
        <v>334</v>
      </c>
      <c r="F534" s="27"/>
      <c r="G534" s="59" t="s">
        <v>313</v>
      </c>
      <c r="H534" s="97">
        <v>6869</v>
      </c>
    </row>
    <row r="535" spans="2:8" ht="15.95" customHeight="1">
      <c r="B535" s="50" t="s">
        <v>40</v>
      </c>
      <c r="C535" s="13"/>
      <c r="D535" s="14"/>
      <c r="E535" s="3" t="s">
        <v>349</v>
      </c>
      <c r="F535" s="3"/>
      <c r="G535" s="54" t="s">
        <v>364</v>
      </c>
      <c r="H535" s="93">
        <v>2433</v>
      </c>
    </row>
    <row r="536" spans="2:8" ht="15.95" customHeight="1">
      <c r="B536" s="50"/>
      <c r="C536" s="36"/>
      <c r="D536" s="37"/>
      <c r="E536" s="13" t="s">
        <v>388</v>
      </c>
      <c r="F536" s="13"/>
      <c r="G536" s="54" t="s">
        <v>370</v>
      </c>
      <c r="H536" s="95">
        <v>38398</v>
      </c>
    </row>
    <row r="537" spans="2:8" ht="15.95" customHeight="1" thickBot="1">
      <c r="B537" s="50"/>
      <c r="C537" s="36"/>
      <c r="D537" s="37"/>
      <c r="E537" s="13" t="s">
        <v>413</v>
      </c>
      <c r="F537" s="13"/>
      <c r="G537" s="60" t="s">
        <v>394</v>
      </c>
      <c r="H537" s="95">
        <v>6090</v>
      </c>
    </row>
    <row r="538" spans="2:8" ht="15.95" customHeight="1" thickBot="1">
      <c r="B538" s="17" t="s">
        <v>45</v>
      </c>
      <c r="C538" s="18" t="s">
        <v>76</v>
      </c>
      <c r="D538" s="19"/>
      <c r="E538" s="18"/>
      <c r="F538" s="18"/>
      <c r="G538" s="65"/>
      <c r="H538" s="58">
        <f>SUM(H534:H537)</f>
        <v>53790</v>
      </c>
    </row>
    <row r="539" spans="2:8" ht="33.75" customHeight="1">
      <c r="B539" s="50" t="s">
        <v>41</v>
      </c>
      <c r="C539" s="15"/>
      <c r="D539" s="16"/>
      <c r="E539" s="38" t="s">
        <v>312</v>
      </c>
      <c r="F539" s="15"/>
      <c r="G539" s="66" t="s">
        <v>280</v>
      </c>
      <c r="H539" s="97">
        <v>20000</v>
      </c>
    </row>
    <row r="540" spans="2:8" ht="18" customHeight="1" thickBot="1">
      <c r="C540" s="3" t="s">
        <v>77</v>
      </c>
      <c r="D540" s="6">
        <v>10</v>
      </c>
      <c r="E540" s="15" t="s">
        <v>365</v>
      </c>
      <c r="F540" s="15"/>
      <c r="G540" s="54" t="s">
        <v>364</v>
      </c>
      <c r="H540" s="90">
        <v>3884</v>
      </c>
    </row>
    <row r="541" spans="2:8" ht="15.95" customHeight="1" thickBot="1">
      <c r="B541" s="17" t="s">
        <v>45</v>
      </c>
      <c r="C541" s="18"/>
      <c r="D541" s="19">
        <v>10</v>
      </c>
      <c r="E541" s="18"/>
      <c r="F541" s="18"/>
      <c r="G541" s="65"/>
      <c r="H541" s="58">
        <f>SUM(H539:H540)</f>
        <v>23884</v>
      </c>
    </row>
    <row r="542" spans="2:8" ht="15.95" customHeight="1">
      <c r="B542" s="50" t="s">
        <v>42</v>
      </c>
      <c r="C542" s="15"/>
      <c r="D542" s="16">
        <v>10</v>
      </c>
      <c r="E542" s="38" t="s">
        <v>166</v>
      </c>
      <c r="F542" s="15"/>
      <c r="G542" s="66" t="s">
        <v>146</v>
      </c>
      <c r="H542" s="97">
        <v>7690</v>
      </c>
    </row>
    <row r="543" spans="2:8" ht="15.95" customHeight="1">
      <c r="B543" s="50"/>
      <c r="C543" s="15"/>
      <c r="D543" s="16"/>
      <c r="E543" s="15" t="s">
        <v>214</v>
      </c>
      <c r="F543" s="15"/>
      <c r="G543" s="66" t="s">
        <v>198</v>
      </c>
      <c r="H543" s="97">
        <v>35164</v>
      </c>
    </row>
    <row r="544" spans="2:8" ht="15.95" customHeight="1">
      <c r="B544" s="50"/>
      <c r="C544" s="15"/>
      <c r="D544" s="16"/>
      <c r="E544" s="3" t="s">
        <v>234</v>
      </c>
      <c r="F544" s="15"/>
      <c r="G544" s="66" t="s">
        <v>222</v>
      </c>
      <c r="H544" s="97">
        <v>5099</v>
      </c>
    </row>
    <row r="545" spans="2:11" ht="30" customHeight="1">
      <c r="B545" s="50"/>
      <c r="C545" s="15"/>
      <c r="D545" s="16"/>
      <c r="E545" s="15" t="s">
        <v>312</v>
      </c>
      <c r="F545" s="15"/>
      <c r="G545" s="66" t="s">
        <v>280</v>
      </c>
      <c r="H545" s="97">
        <v>20000</v>
      </c>
    </row>
    <row r="546" spans="2:11" ht="17.25" customHeight="1">
      <c r="B546" s="50"/>
      <c r="C546" s="15"/>
      <c r="D546" s="16"/>
      <c r="E546" s="15" t="s">
        <v>391</v>
      </c>
      <c r="F546" s="15"/>
      <c r="G546" s="66" t="s">
        <v>370</v>
      </c>
      <c r="H546" s="97">
        <v>1360</v>
      </c>
    </row>
    <row r="547" spans="2:11" ht="17.25" customHeight="1" thickBot="1">
      <c r="B547" s="50"/>
      <c r="C547" s="15"/>
      <c r="D547" s="16"/>
      <c r="E547" s="15" t="s">
        <v>438</v>
      </c>
      <c r="F547" s="15"/>
      <c r="G547" s="66" t="s">
        <v>416</v>
      </c>
      <c r="H547" s="97">
        <v>2581</v>
      </c>
    </row>
    <row r="548" spans="2:11" ht="15.95" customHeight="1" thickBot="1">
      <c r="B548" s="17" t="s">
        <v>45</v>
      </c>
      <c r="C548" s="18" t="s">
        <v>66</v>
      </c>
      <c r="D548" s="19"/>
      <c r="E548" s="18"/>
      <c r="F548" s="18"/>
      <c r="G548" s="65"/>
      <c r="H548" s="58">
        <f>SUM(H542:H547)</f>
        <v>71894</v>
      </c>
    </row>
    <row r="549" spans="2:11" ht="15.95" customHeight="1">
      <c r="B549" s="49"/>
      <c r="C549" s="15"/>
      <c r="D549" s="16">
        <v>10</v>
      </c>
      <c r="E549" s="38" t="s">
        <v>170</v>
      </c>
      <c r="F549" s="15"/>
      <c r="G549" s="66" t="s">
        <v>146</v>
      </c>
      <c r="H549" s="96">
        <v>29024</v>
      </c>
    </row>
    <row r="550" spans="2:11" ht="15.95" customHeight="1">
      <c r="B550" s="50" t="s">
        <v>43</v>
      </c>
      <c r="C550" s="13"/>
      <c r="D550" s="14">
        <v>8</v>
      </c>
      <c r="E550" s="3" t="s">
        <v>387</v>
      </c>
      <c r="F550" s="3"/>
      <c r="G550" s="54" t="s">
        <v>370</v>
      </c>
      <c r="H550" s="93">
        <v>34741</v>
      </c>
    </row>
    <row r="551" spans="2:11" ht="15.95" customHeight="1">
      <c r="B551" s="50"/>
      <c r="C551" s="36"/>
      <c r="D551" s="37"/>
      <c r="E551" s="13" t="s">
        <v>409</v>
      </c>
      <c r="F551" s="13"/>
      <c r="G551" s="60" t="s">
        <v>394</v>
      </c>
      <c r="H551" s="95">
        <v>2213</v>
      </c>
    </row>
    <row r="552" spans="2:11" ht="15.95" customHeight="1">
      <c r="B552" s="50"/>
      <c r="C552" s="36"/>
      <c r="D552" s="37"/>
      <c r="E552" s="13" t="s">
        <v>434</v>
      </c>
      <c r="F552" s="13"/>
      <c r="G552" s="60" t="s">
        <v>416</v>
      </c>
      <c r="H552" s="95">
        <v>6986</v>
      </c>
    </row>
    <row r="553" spans="2:11" ht="15.95" customHeight="1" thickBot="1">
      <c r="B553" s="48"/>
      <c r="C553" s="36"/>
      <c r="D553" s="37"/>
      <c r="E553" s="35" t="s">
        <v>457</v>
      </c>
      <c r="F553" s="35"/>
      <c r="G553" s="64" t="s">
        <v>452</v>
      </c>
      <c r="H553" s="101">
        <v>548</v>
      </c>
    </row>
    <row r="554" spans="2:11" ht="15.95" customHeight="1" thickBot="1">
      <c r="B554" s="17" t="s">
        <v>45</v>
      </c>
      <c r="C554" s="18"/>
      <c r="D554" s="19">
        <v>11</v>
      </c>
      <c r="E554" s="18"/>
      <c r="F554" s="18"/>
      <c r="G554" s="70"/>
      <c r="H554" s="58">
        <f>SUM(H549:H553)</f>
        <v>73512</v>
      </c>
      <c r="J554" s="55"/>
    </row>
    <row r="555" spans="2:11" ht="15.95" customHeight="1">
      <c r="B555" s="50" t="s">
        <v>44</v>
      </c>
      <c r="C555" s="15"/>
      <c r="D555" s="16"/>
      <c r="E555" s="38" t="s">
        <v>244</v>
      </c>
      <c r="F555" s="15"/>
      <c r="G555" s="66" t="s">
        <v>280</v>
      </c>
      <c r="H555" s="97">
        <v>2814</v>
      </c>
    </row>
    <row r="556" spans="2:11" ht="15.95" customHeight="1" thickBot="1">
      <c r="B556" s="50"/>
      <c r="C556" s="13" t="s">
        <v>78</v>
      </c>
      <c r="D556" s="14"/>
      <c r="E556" s="3" t="s">
        <v>462</v>
      </c>
      <c r="F556" s="3"/>
      <c r="G556" s="73" t="s">
        <v>452</v>
      </c>
      <c r="H556" s="93">
        <v>8494</v>
      </c>
      <c r="I556" s="55"/>
      <c r="J556" s="55"/>
      <c r="K556" s="55"/>
    </row>
    <row r="557" spans="2:11" ht="15.95" customHeight="1" thickBot="1">
      <c r="B557" s="17" t="s">
        <v>45</v>
      </c>
      <c r="C557" s="18"/>
      <c r="D557" s="19"/>
      <c r="E557" s="18"/>
      <c r="F557" s="18"/>
      <c r="G557" s="70"/>
      <c r="H557" s="58">
        <f>SUM(H555:H556)</f>
        <v>11308</v>
      </c>
    </row>
    <row r="558" spans="2:11" ht="34.5" customHeight="1">
      <c r="B558" s="49" t="s">
        <v>79</v>
      </c>
      <c r="C558" s="15"/>
      <c r="D558" s="16"/>
      <c r="E558" s="38" t="s">
        <v>312</v>
      </c>
      <c r="F558" s="15"/>
      <c r="G558" s="66" t="s">
        <v>280</v>
      </c>
      <c r="H558" s="97">
        <v>20000</v>
      </c>
    </row>
    <row r="559" spans="2:11" ht="15.75" customHeight="1" thickBot="1">
      <c r="B559" s="50"/>
      <c r="C559" s="36"/>
      <c r="D559" s="37"/>
      <c r="E559" s="15" t="s">
        <v>340</v>
      </c>
      <c r="F559" s="15"/>
      <c r="G559" s="66" t="s">
        <v>313</v>
      </c>
      <c r="H559" s="97">
        <v>1497</v>
      </c>
    </row>
    <row r="560" spans="2:11" ht="15.95" customHeight="1" thickBot="1">
      <c r="B560" s="17" t="s">
        <v>45</v>
      </c>
      <c r="C560" s="18"/>
      <c r="D560" s="19">
        <v>20</v>
      </c>
      <c r="E560" s="18"/>
      <c r="F560" s="18"/>
      <c r="G560" s="65"/>
      <c r="H560" s="58">
        <f>SUM(H558:H559)</f>
        <v>21497</v>
      </c>
    </row>
    <row r="561" spans="2:8" ht="15.95" customHeight="1" thickBot="1">
      <c r="B561" s="50" t="s">
        <v>127</v>
      </c>
      <c r="C561" s="15"/>
      <c r="D561" s="16"/>
      <c r="E561" s="38"/>
      <c r="F561" s="15"/>
      <c r="G561" s="66"/>
      <c r="H561" s="94">
        <v>0</v>
      </c>
    </row>
    <row r="562" spans="2:8" ht="15.95" hidden="1" customHeight="1" thickBot="1">
      <c r="C562" s="3"/>
      <c r="D562" s="6"/>
      <c r="E562" s="15"/>
      <c r="F562" s="15"/>
      <c r="G562" s="54"/>
      <c r="H562" s="93"/>
    </row>
    <row r="563" spans="2:8" ht="15.95" customHeight="1" thickBot="1">
      <c r="B563" s="17" t="s">
        <v>47</v>
      </c>
      <c r="C563" s="18"/>
      <c r="D563" s="19"/>
      <c r="E563" s="18"/>
      <c r="F563" s="18"/>
      <c r="G563" s="65"/>
      <c r="H563" s="58">
        <f>SUM(H562:H562)</f>
        <v>0</v>
      </c>
    </row>
    <row r="564" spans="2:8" ht="15.95" customHeight="1">
      <c r="B564" s="117" t="s">
        <v>133</v>
      </c>
      <c r="C564" s="3"/>
      <c r="D564" s="6"/>
      <c r="E564" s="15"/>
      <c r="F564" s="15"/>
      <c r="G564" s="54"/>
      <c r="H564" s="90"/>
    </row>
    <row r="565" spans="2:8" ht="15.95" customHeight="1">
      <c r="B565" s="50" t="s">
        <v>0</v>
      </c>
      <c r="C565" s="13"/>
      <c r="D565" s="14"/>
      <c r="E565" s="3" t="s">
        <v>425</v>
      </c>
      <c r="F565" s="36"/>
      <c r="G565" s="60" t="s">
        <v>416</v>
      </c>
      <c r="H565" s="91">
        <v>4853</v>
      </c>
    </row>
    <row r="566" spans="2:8" ht="15.95" customHeight="1" thickBot="1">
      <c r="B566" s="148"/>
      <c r="C566" s="13"/>
      <c r="D566" s="14"/>
      <c r="E566" s="141" t="s">
        <v>456</v>
      </c>
      <c r="F566" s="141"/>
      <c r="G566" s="60" t="s">
        <v>452</v>
      </c>
      <c r="H566" s="95">
        <v>249</v>
      </c>
    </row>
    <row r="567" spans="2:8" ht="15.95" customHeight="1" thickBot="1">
      <c r="B567" s="17" t="s">
        <v>45</v>
      </c>
      <c r="C567" s="18"/>
      <c r="D567" s="19"/>
      <c r="E567" s="18"/>
      <c r="F567" s="18"/>
      <c r="G567" s="70"/>
      <c r="H567" s="58">
        <f>SUM(H564:H566)</f>
        <v>5102</v>
      </c>
    </row>
    <row r="568" spans="2:8" ht="21.75" thickBot="1">
      <c r="B568" s="32" t="s">
        <v>129</v>
      </c>
      <c r="C568" s="33"/>
      <c r="D568" s="34">
        <v>70</v>
      </c>
      <c r="E568" s="18"/>
      <c r="F568" s="18"/>
      <c r="G568" s="74"/>
      <c r="H568" s="75">
        <f>SUM(H18+H29+H38+H50+H54+H56+H59+H63+H65+H68+H80+H83+H86+H90+H95+H98+H103+H105+H107+H109+H119+H123+H133+H151+H158+H161+H166+H171+H178+H186+H190+H193+H197+H202+H206+H209+H212+H217+H219+H222+H224+H234+H247+H254+H265+H284+H293+H305+H308+H317+H329+H344+H346+H348+H350+H352+H356+H364+H366+H372+H375+H387+H392+H405+H419+H422+H424+H432+H434+H440+H442+H445+H447+H450+H455+H462+H465+H471+H474+H480+H485+H489+H493+H498+H500+H502+H507+H510+H512+H514+H516+H519+H521+H525+H528+H533+H538+H541+H548+H554+H557+H560+H563+H567)</f>
        <v>9323422</v>
      </c>
    </row>
  </sheetData>
  <mergeCells count="7">
    <mergeCell ref="B159:B160"/>
    <mergeCell ref="G3:H3"/>
    <mergeCell ref="G1:H1"/>
    <mergeCell ref="G2:H2"/>
    <mergeCell ref="B4:I4"/>
    <mergeCell ref="B5:I5"/>
    <mergeCell ref="B6:I6"/>
  </mergeCells>
  <pageMargins left="0" right="0" top="0.70866141732283472" bottom="0.39370078740157483" header="0.31496062992125984" footer="0.27559055118110237"/>
  <pageSetup paperSize="9" fitToHeight="0" orientation="landscape" verticalDpi="0" r:id="rId1"/>
  <rowBreaks count="18" manualBreakCount="18">
    <brk id="29" min="1" max="8" man="1"/>
    <brk id="56" min="1" max="8" man="1"/>
    <brk id="86" min="1" max="8" man="1"/>
    <brk id="119" min="1" max="8" man="1"/>
    <brk id="151" min="1" max="8" man="1"/>
    <brk id="184" min="1" max="8" man="1"/>
    <brk id="212" min="1" max="8" man="1"/>
    <brk id="242" min="1" max="8" man="1"/>
    <brk id="274" min="1" max="8" man="1"/>
    <brk id="302" min="1" max="8" man="1"/>
    <brk id="332" min="1" max="8" man="1"/>
    <brk id="364" min="1" max="8" man="1"/>
    <brk id="395" min="1" max="8" man="1"/>
    <brk id="428" min="1" max="8" man="1"/>
    <brk id="455" min="1" max="8" man="1"/>
    <brk id="480" min="1" max="8" man="1"/>
    <brk id="507" min="1" max="8" man="1"/>
    <brk id="53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ВЫПОЛНЕНИЯ 2018</vt:lpstr>
      <vt:lpstr>'ФАКТ ВЫПОЛНЕНИЯ 2018'!Область_печати</vt:lpstr>
    </vt:vector>
  </TitlesOfParts>
  <Company>ООО "Управдом"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Ю. Горностаева</dc:creator>
  <cp:lastModifiedBy>Екатерина Ю. Горностаева</cp:lastModifiedBy>
  <cp:lastPrinted>2019-01-29T08:39:22Z</cp:lastPrinted>
  <dcterms:created xsi:type="dcterms:W3CDTF">2011-02-28T05:16:30Z</dcterms:created>
  <dcterms:modified xsi:type="dcterms:W3CDTF">2020-03-24T12:28:02Z</dcterms:modified>
</cp:coreProperties>
</file>